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UINF\GEINV\TAC-multas\Planilhas Plano de Ação - para publicação\nov-18\"/>
    </mc:Choice>
  </mc:AlternateContent>
  <bookViews>
    <workbookView xWindow="120" yWindow="60" windowWidth="10200" windowHeight="9240" tabRatio="725"/>
  </bookViews>
  <sheets>
    <sheet name="Concessionária" sheetId="18" r:id="rId1"/>
  </sheets>
  <definedNames>
    <definedName name="_xlnm._FilterDatabase" localSheetId="0" hidden="1">Concessionária!$A$6:$CA$38</definedName>
    <definedName name="_xlnm.Print_Area" localSheetId="0">Concessionária!$B$2:$BX$75</definedName>
    <definedName name="IMPRI">#REF!</definedName>
    <definedName name="_xlnm.Print_Titles" localSheetId="0">Concessionária!$C:$L,Concessionária!$1:$6</definedName>
  </definedNames>
  <calcPr calcId="152511"/>
</workbook>
</file>

<file path=xl/calcChain.xml><?xml version="1.0" encoding="utf-8"?>
<calcChain xmlns="http://schemas.openxmlformats.org/spreadsheetml/2006/main">
  <c r="BF213" i="18" l="1"/>
  <c r="BF214" i="18"/>
  <c r="BC213" i="18"/>
  <c r="BV44" i="18"/>
  <c r="BV43" i="18"/>
  <c r="BV40" i="18"/>
  <c r="BV39" i="18"/>
  <c r="BV41" i="18"/>
  <c r="BV42" i="18"/>
  <c r="H43" i="18" l="1"/>
  <c r="H41" i="18"/>
  <c r="H39" i="18"/>
  <c r="H37" i="18"/>
  <c r="BD212" i="18" l="1"/>
  <c r="BE212" i="18"/>
  <c r="BF212" i="18"/>
  <c r="BG212" i="18"/>
  <c r="BH212" i="18"/>
  <c r="BI212" i="18"/>
  <c r="BJ212" i="18"/>
  <c r="BK212" i="18"/>
  <c r="BL212" i="18"/>
  <c r="BM212" i="18"/>
  <c r="BN212" i="18"/>
  <c r="BC212" i="18"/>
  <c r="BD211" i="18"/>
  <c r="BE211" i="18"/>
  <c r="BF211" i="18"/>
  <c r="BG211" i="18"/>
  <c r="BH211" i="18"/>
  <c r="BI211" i="18"/>
  <c r="BJ211" i="18"/>
  <c r="BK211" i="18"/>
  <c r="BL211" i="18"/>
  <c r="BM211" i="18"/>
  <c r="BN211" i="18"/>
  <c r="BC211" i="18"/>
  <c r="BD202" i="18"/>
  <c r="BE202" i="18"/>
  <c r="BF202" i="18"/>
  <c r="BG202" i="18"/>
  <c r="BH202" i="18"/>
  <c r="BI202" i="18"/>
  <c r="BJ202" i="18"/>
  <c r="BK202" i="18"/>
  <c r="BL202" i="18"/>
  <c r="BM202" i="18"/>
  <c r="BN202" i="18"/>
  <c r="BC202" i="18"/>
  <c r="BD201" i="18"/>
  <c r="BE201" i="18"/>
  <c r="BF201" i="18"/>
  <c r="BG201" i="18"/>
  <c r="BH201" i="18"/>
  <c r="BI201" i="18"/>
  <c r="BJ201" i="18"/>
  <c r="BK201" i="18"/>
  <c r="BL201" i="18"/>
  <c r="BM201" i="18"/>
  <c r="BN201" i="18"/>
  <c r="BC201" i="18"/>
  <c r="BD192" i="18"/>
  <c r="BE192" i="18"/>
  <c r="BF192" i="18"/>
  <c r="BG192" i="18"/>
  <c r="BH192" i="18"/>
  <c r="BI192" i="18"/>
  <c r="BJ192" i="18"/>
  <c r="BK192" i="18"/>
  <c r="BL192" i="18"/>
  <c r="BM192" i="18"/>
  <c r="BN192" i="18"/>
  <c r="BC192" i="18"/>
  <c r="BF191" i="18"/>
  <c r="BG191" i="18"/>
  <c r="BH191" i="18"/>
  <c r="BI191" i="18"/>
  <c r="BJ191" i="18"/>
  <c r="BK191" i="18"/>
  <c r="BL191" i="18"/>
  <c r="BM191" i="18"/>
  <c r="BN191" i="18"/>
  <c r="BD191" i="18"/>
  <c r="BE191" i="18"/>
  <c r="BC191" i="18"/>
  <c r="BC214" i="18" l="1"/>
  <c r="BL213" i="18"/>
  <c r="BL214" i="18" s="1"/>
  <c r="BI213" i="18"/>
  <c r="BI214" i="18" s="1"/>
  <c r="BC203" i="18"/>
  <c r="BL203" i="18"/>
  <c r="BL204" i="18" s="1"/>
  <c r="BI203" i="18"/>
  <c r="BI204" i="18" s="1"/>
  <c r="BF203" i="18"/>
  <c r="BF204" i="18" s="1"/>
  <c r="BX43" i="18"/>
  <c r="E43" i="18"/>
  <c r="BX41" i="18"/>
  <c r="E41" i="18"/>
  <c r="BC193" i="18" l="1"/>
  <c r="BC194" i="18" s="1"/>
  <c r="BF193" i="18"/>
  <c r="BW41" i="18"/>
  <c r="BW43" i="18"/>
  <c r="BC204" i="18"/>
  <c r="BX39" i="18" l="1"/>
  <c r="BW39" i="18" s="1"/>
  <c r="E39" i="18"/>
  <c r="BL193" i="18"/>
  <c r="BL194" i="18" s="1"/>
  <c r="BI193" i="18"/>
  <c r="BI194" i="18" s="1"/>
  <c r="BF194" i="18" l="1"/>
  <c r="AR161" i="18"/>
  <c r="AR160" i="18"/>
  <c r="AP160" i="18"/>
  <c r="BV38" i="18" l="1"/>
  <c r="BV36" i="18"/>
  <c r="BV34" i="18"/>
  <c r="AZ161" i="18"/>
  <c r="AY183" i="18" l="1"/>
  <c r="AZ171" i="18"/>
  <c r="AY171" i="18"/>
  <c r="AX171" i="18"/>
  <c r="BV35" i="18"/>
  <c r="BV33" i="18"/>
  <c r="AX183" i="18" l="1"/>
  <c r="AY182" i="18"/>
  <c r="AV184" i="18"/>
  <c r="AV185" i="18" s="1"/>
  <c r="AZ182" i="18"/>
  <c r="AY184" i="18" s="1"/>
  <c r="AY185" i="18" s="1"/>
  <c r="BA182" i="18"/>
  <c r="AZ183" i="18"/>
  <c r="BA183" i="18"/>
  <c r="AX170" i="18" l="1"/>
  <c r="AY170" i="18"/>
  <c r="AZ170" i="18"/>
  <c r="AW170" i="18"/>
  <c r="AV170" i="18"/>
  <c r="BV32" i="18"/>
  <c r="AX161" i="18"/>
  <c r="AW161" i="18"/>
  <c r="AW160" i="18"/>
  <c r="AY161" i="18"/>
  <c r="BA161" i="18"/>
  <c r="AZ160" i="18"/>
  <c r="AY162" i="18" s="1"/>
  <c r="AY163" i="18" s="1"/>
  <c r="BA160" i="18"/>
  <c r="AY160" i="18"/>
  <c r="AX160" i="18"/>
  <c r="AX172" i="18" l="1"/>
  <c r="AX173" i="18" s="1"/>
  <c r="BV30" i="18"/>
  <c r="BV28" i="18"/>
  <c r="BV27" i="18"/>
  <c r="BV31" i="18"/>
  <c r="BV26" i="18"/>
  <c r="BV29" i="18"/>
  <c r="BV37" i="18"/>
  <c r="AU170" i="18" l="1"/>
  <c r="AL121" i="18"/>
  <c r="AL120" i="18"/>
  <c r="AI114" i="18"/>
  <c r="AI115" i="18" s="1"/>
  <c r="AS121" i="18"/>
  <c r="AQ121" i="18"/>
  <c r="AR121" i="18"/>
  <c r="AV122" i="18"/>
  <c r="AV123" i="18" s="1"/>
  <c r="AF58" i="18"/>
  <c r="AK120" i="18"/>
  <c r="AV121" i="18"/>
  <c r="AV120" i="18"/>
  <c r="AT121" i="18"/>
  <c r="AU121" i="18"/>
  <c r="AU120" i="18"/>
  <c r="AR120" i="18"/>
  <c r="AS120" i="18"/>
  <c r="AT120" i="18"/>
  <c r="AQ120" i="18"/>
  <c r="AU171" i="18"/>
  <c r="AP171" i="18"/>
  <c r="AQ171" i="18"/>
  <c r="AR171" i="18"/>
  <c r="AS171" i="18"/>
  <c r="AT171" i="18"/>
  <c r="AV171" i="18"/>
  <c r="AW171" i="18"/>
  <c r="AO171" i="18"/>
  <c r="AT170" i="18"/>
  <c r="AS170" i="18"/>
  <c r="AR170" i="18"/>
  <c r="AQ170" i="18"/>
  <c r="AP170" i="18"/>
  <c r="AO170" i="18"/>
  <c r="BV25" i="18"/>
  <c r="AO49" i="18"/>
  <c r="AO50" i="18"/>
  <c r="AO51" i="18" s="1"/>
  <c r="AO48" i="18"/>
  <c r="AL66" i="18"/>
  <c r="AP81" i="18"/>
  <c r="AO98" i="18"/>
  <c r="AL98" i="18"/>
  <c r="AM97" i="18"/>
  <c r="AL97" i="18"/>
  <c r="AI98" i="18"/>
  <c r="AR183" i="18"/>
  <c r="BV15" i="18"/>
  <c r="BV9" i="18"/>
  <c r="H33" i="18"/>
  <c r="H27" i="18"/>
  <c r="H29" i="18"/>
  <c r="H31" i="18"/>
  <c r="H35" i="18"/>
  <c r="BV16" i="18"/>
  <c r="BV21" i="18"/>
  <c r="BV22" i="18"/>
  <c r="BV20" i="18"/>
  <c r="BV19" i="18"/>
  <c r="AP141" i="18"/>
  <c r="AQ130" i="18"/>
  <c r="AR130" i="18"/>
  <c r="AS130" i="18"/>
  <c r="AT130" i="18"/>
  <c r="AU130" i="18"/>
  <c r="AV130" i="18"/>
  <c r="AW130" i="18"/>
  <c r="AX130" i="18"/>
  <c r="AP130" i="18"/>
  <c r="AQ129" i="18"/>
  <c r="AR129" i="18"/>
  <c r="AS129" i="18"/>
  <c r="AT129" i="18"/>
  <c r="AU129" i="18"/>
  <c r="AV129" i="18"/>
  <c r="AW129" i="18"/>
  <c r="AX129" i="18"/>
  <c r="AP129" i="18"/>
  <c r="AP131" i="18" s="1"/>
  <c r="AP132" i="18" s="1"/>
  <c r="AO172" i="18"/>
  <c r="AO173" i="18" s="1"/>
  <c r="AQ183" i="18"/>
  <c r="AS183" i="18"/>
  <c r="AT183" i="18"/>
  <c r="AU183" i="18"/>
  <c r="AV183" i="18"/>
  <c r="AW183" i="18"/>
  <c r="AP183" i="18"/>
  <c r="AQ182" i="18"/>
  <c r="AR182" i="18"/>
  <c r="AS182" i="18"/>
  <c r="AT182" i="18"/>
  <c r="AU182" i="18"/>
  <c r="AV182" i="18"/>
  <c r="AW182" i="18"/>
  <c r="AX182" i="18"/>
  <c r="AP182" i="18"/>
  <c r="AQ161" i="18"/>
  <c r="AS161" i="18"/>
  <c r="AT161" i="18"/>
  <c r="AU161" i="18"/>
  <c r="AV161" i="18"/>
  <c r="AP161" i="18"/>
  <c r="AQ160" i="18"/>
  <c r="AS160" i="18"/>
  <c r="AT160" i="18"/>
  <c r="AU160" i="18"/>
  <c r="AV160" i="18"/>
  <c r="AU152" i="18"/>
  <c r="AQ152" i="18"/>
  <c r="AR152" i="18"/>
  <c r="AS152" i="18"/>
  <c r="AT152" i="18"/>
  <c r="AV152" i="18"/>
  <c r="AW152" i="18"/>
  <c r="AX152" i="18"/>
  <c r="AP152" i="18"/>
  <c r="AQ151" i="18"/>
  <c r="AR151" i="18"/>
  <c r="AS151" i="18"/>
  <c r="AT151" i="18"/>
  <c r="AU151" i="18"/>
  <c r="AV151" i="18"/>
  <c r="AW151" i="18"/>
  <c r="AX151" i="18"/>
  <c r="AP151" i="18"/>
  <c r="AR141" i="18"/>
  <c r="AQ141" i="18"/>
  <c r="AP142" i="18"/>
  <c r="AP143" i="18"/>
  <c r="AQ140" i="18"/>
  <c r="AR140" i="18"/>
  <c r="AP140" i="18"/>
  <c r="AU172" i="18"/>
  <c r="AU173" i="18" s="1"/>
  <c r="AR172" i="18"/>
  <c r="AR173" i="18" s="1"/>
  <c r="AP184" i="18"/>
  <c r="AP185" i="18" s="1"/>
  <c r="AS184" i="18"/>
  <c r="AS185" i="18" s="1"/>
  <c r="AS162" i="18"/>
  <c r="AS163" i="18" s="1"/>
  <c r="AP162" i="18"/>
  <c r="AP163" i="18"/>
  <c r="AV162" i="18"/>
  <c r="AV163" i="18" s="1"/>
  <c r="AS153" i="18"/>
  <c r="AS154" i="18" s="1"/>
  <c r="AP153" i="18"/>
  <c r="AP154" i="18"/>
  <c r="AX141" i="18"/>
  <c r="AW141" i="18"/>
  <c r="AV141" i="18"/>
  <c r="AU141" i="18"/>
  <c r="AT141" i="18"/>
  <c r="AS141" i="18"/>
  <c r="AX140" i="18"/>
  <c r="AW140" i="18"/>
  <c r="AV142" i="18" s="1"/>
  <c r="AV140" i="18"/>
  <c r="AU140" i="18"/>
  <c r="AT140" i="18"/>
  <c r="AS140" i="18"/>
  <c r="AS142" i="18"/>
  <c r="AS143" i="18" s="1"/>
  <c r="AO97" i="18"/>
  <c r="AO73" i="18"/>
  <c r="BV13" i="18"/>
  <c r="BV14" i="18"/>
  <c r="BV8" i="18"/>
  <c r="AM49" i="18"/>
  <c r="BV12" i="18"/>
  <c r="BV11" i="18"/>
  <c r="BV18" i="18"/>
  <c r="BV17" i="18"/>
  <c r="BV7" i="18"/>
  <c r="BV10" i="18"/>
  <c r="BV23" i="18"/>
  <c r="BV24" i="18"/>
  <c r="BX33" i="18"/>
  <c r="BX35" i="18"/>
  <c r="BW35" i="18" s="1"/>
  <c r="BX31" i="18"/>
  <c r="BX29" i="18"/>
  <c r="BW29" i="18" s="1"/>
  <c r="BX27" i="18"/>
  <c r="BX25" i="18"/>
  <c r="BW25" i="18" s="1"/>
  <c r="BX23" i="18"/>
  <c r="BW23" i="18" s="1"/>
  <c r="BX21" i="18"/>
  <c r="BW21" i="18" s="1"/>
  <c r="BX19" i="18"/>
  <c r="BW19" i="18" s="1"/>
  <c r="BX17" i="18"/>
  <c r="BW17" i="18" s="1"/>
  <c r="AL49" i="18"/>
  <c r="AL105" i="18"/>
  <c r="AL113" i="18"/>
  <c r="BW33" i="18"/>
  <c r="BW31" i="18"/>
  <c r="AK49" i="18"/>
  <c r="AK121" i="18"/>
  <c r="AK113" i="18"/>
  <c r="AK105" i="18"/>
  <c r="AK97" i="18"/>
  <c r="AK89" i="18"/>
  <c r="AK81" i="18"/>
  <c r="AK73" i="18"/>
  <c r="AJ49" i="18"/>
  <c r="E37" i="18"/>
  <c r="E35" i="18"/>
  <c r="E33" i="18"/>
  <c r="E31" i="18"/>
  <c r="E29" i="18"/>
  <c r="E27" i="18"/>
  <c r="AJ104" i="18"/>
  <c r="AI97" i="18"/>
  <c r="AF89" i="18"/>
  <c r="AF88" i="18"/>
  <c r="AI81" i="18"/>
  <c r="AJ81" i="18"/>
  <c r="AL81" i="18"/>
  <c r="AM81" i="18"/>
  <c r="AN81" i="18"/>
  <c r="AO81" i="18"/>
  <c r="AJ80" i="18"/>
  <c r="AK80" i="18"/>
  <c r="AL80" i="18"/>
  <c r="AM80" i="18"/>
  <c r="AN80" i="18"/>
  <c r="AO80" i="18"/>
  <c r="AP80" i="18"/>
  <c r="AI80" i="18"/>
  <c r="AG65" i="18"/>
  <c r="AH65" i="18"/>
  <c r="AI65" i="18"/>
  <c r="AJ65" i="18"/>
  <c r="AK65" i="18"/>
  <c r="AL65" i="18"/>
  <c r="AM65" i="18"/>
  <c r="AF65" i="18"/>
  <c r="AG64" i="18"/>
  <c r="AH64" i="18"/>
  <c r="AI64" i="18"/>
  <c r="AJ64" i="18"/>
  <c r="AK64" i="18"/>
  <c r="AL64" i="18"/>
  <c r="AM64" i="18"/>
  <c r="AF64" i="18"/>
  <c r="AF57" i="18"/>
  <c r="AF56" i="18"/>
  <c r="AF49" i="18"/>
  <c r="AF48" i="18"/>
  <c r="AM121" i="18"/>
  <c r="AN121" i="18"/>
  <c r="AO121" i="18"/>
  <c r="AP121" i="18"/>
  <c r="AJ121" i="18"/>
  <c r="AS122" i="18" s="1"/>
  <c r="AS123" i="18" s="1"/>
  <c r="AM120" i="18"/>
  <c r="AN120" i="18"/>
  <c r="AO120" i="18"/>
  <c r="AP120" i="18"/>
  <c r="AJ120" i="18"/>
  <c r="AG113" i="18"/>
  <c r="AH113" i="18"/>
  <c r="AI113" i="18"/>
  <c r="AJ113" i="18"/>
  <c r="AM113" i="18"/>
  <c r="AF113" i="18"/>
  <c r="AG112" i="18"/>
  <c r="AH112" i="18"/>
  <c r="AI112" i="18"/>
  <c r="AJ112" i="18"/>
  <c r="AK112" i="18"/>
  <c r="AL112" i="18"/>
  <c r="AM112" i="18"/>
  <c r="AF112" i="18"/>
  <c r="AM105" i="18"/>
  <c r="AN105" i="18"/>
  <c r="AO105" i="18"/>
  <c r="AP105" i="18"/>
  <c r="AQ105" i="18"/>
  <c r="AJ105" i="18"/>
  <c r="AQ104" i="18"/>
  <c r="AK104" i="18"/>
  <c r="AL104" i="18"/>
  <c r="AM104" i="18"/>
  <c r="AN104" i="18"/>
  <c r="AO104" i="18"/>
  <c r="AP104" i="18"/>
  <c r="AJ97" i="18"/>
  <c r="AN97" i="18"/>
  <c r="AP97" i="18"/>
  <c r="AJ96" i="18"/>
  <c r="AK96" i="18"/>
  <c r="AL96" i="18"/>
  <c r="AM96" i="18"/>
  <c r="AN96" i="18"/>
  <c r="AO96" i="18"/>
  <c r="AP96" i="18"/>
  <c r="AI96" i="18"/>
  <c r="AL89" i="18"/>
  <c r="AG89" i="18"/>
  <c r="AH89" i="18"/>
  <c r="AI89" i="18"/>
  <c r="AJ89" i="18"/>
  <c r="AM89" i="18"/>
  <c r="AM88" i="18"/>
  <c r="AL88" i="18"/>
  <c r="AG88" i="18"/>
  <c r="AH88" i="18"/>
  <c r="AI88" i="18"/>
  <c r="AJ88" i="18"/>
  <c r="AK88" i="18"/>
  <c r="AH73" i="18"/>
  <c r="AI73" i="18"/>
  <c r="AJ73" i="18"/>
  <c r="AL73" i="18"/>
  <c r="AM73" i="18"/>
  <c r="AN73" i="18"/>
  <c r="AP73" i="18"/>
  <c r="AH72" i="18"/>
  <c r="AI72" i="18"/>
  <c r="AJ72" i="18"/>
  <c r="AK72" i="18"/>
  <c r="AL72" i="18"/>
  <c r="AM72" i="18"/>
  <c r="AN72" i="18"/>
  <c r="AO72" i="18"/>
  <c r="AP72" i="18"/>
  <c r="AG57" i="18"/>
  <c r="AH57" i="18"/>
  <c r="AI57" i="18"/>
  <c r="AJ57" i="18"/>
  <c r="AK57" i="18"/>
  <c r="AL57" i="18"/>
  <c r="AM57" i="18"/>
  <c r="AN57" i="18"/>
  <c r="AG56" i="18"/>
  <c r="AH56" i="18"/>
  <c r="AI56" i="18"/>
  <c r="AJ56" i="18"/>
  <c r="AK56" i="18"/>
  <c r="AL56" i="18"/>
  <c r="AM56" i="18"/>
  <c r="AN56" i="18"/>
  <c r="AN48" i="18"/>
  <c r="AM48" i="18"/>
  <c r="AL48" i="18"/>
  <c r="AI49" i="18"/>
  <c r="AN49" i="18"/>
  <c r="AI48" i="18"/>
  <c r="AJ48" i="18"/>
  <c r="AK48" i="18"/>
  <c r="AG49" i="18"/>
  <c r="AH49" i="18"/>
  <c r="AG48" i="18"/>
  <c r="AH48" i="18"/>
  <c r="AF114" i="18"/>
  <c r="AF115" i="18" s="1"/>
  <c r="AM106" i="18"/>
  <c r="AM107" i="18" s="1"/>
  <c r="AP106" i="18"/>
  <c r="AP107" i="18" s="1"/>
  <c r="AJ106" i="18"/>
  <c r="AJ107" i="18"/>
  <c r="AL114" i="18"/>
  <c r="AL115" i="18" s="1"/>
  <c r="AI50" i="18"/>
  <c r="AI51" i="18" s="1"/>
  <c r="AI99" i="18"/>
  <c r="AL99" i="18"/>
  <c r="AF59" i="18"/>
  <c r="AF50" i="18"/>
  <c r="AF51" i="18" s="1"/>
  <c r="AL90" i="18"/>
  <c r="AL91" i="18"/>
  <c r="AI90" i="18"/>
  <c r="AI91" i="18" s="1"/>
  <c r="AF90" i="18"/>
  <c r="AF91" i="18"/>
  <c r="AO82" i="18"/>
  <c r="AK74" i="18"/>
  <c r="AN74" i="18"/>
  <c r="AN75" i="18"/>
  <c r="AH74" i="18"/>
  <c r="AH75" i="18" s="1"/>
  <c r="AL82" i="18"/>
  <c r="AL83" i="18"/>
  <c r="AI82" i="18"/>
  <c r="AI83" i="18" s="1"/>
  <c r="AI66" i="18"/>
  <c r="AI67" i="18"/>
  <c r="AL58" i="18"/>
  <c r="AL59" i="18" s="1"/>
  <c r="AL67" i="18"/>
  <c r="AI58" i="18"/>
  <c r="AI59" i="18"/>
  <c r="AF66" i="18"/>
  <c r="AF67" i="18" s="1"/>
  <c r="BW27" i="18"/>
  <c r="AL50" i="18"/>
  <c r="AL51" i="18" s="1"/>
  <c r="H9" i="18"/>
  <c r="H11" i="18"/>
  <c r="H13" i="18"/>
  <c r="H15" i="18"/>
  <c r="H17" i="18"/>
  <c r="H19" i="18"/>
  <c r="H21" i="18"/>
  <c r="H23" i="18"/>
  <c r="H25" i="18"/>
  <c r="E7" i="18"/>
  <c r="E11" i="18"/>
  <c r="E9" i="18"/>
  <c r="E15" i="18"/>
  <c r="E17" i="18"/>
  <c r="E19" i="18"/>
  <c r="E21" i="18"/>
  <c r="E23" i="18"/>
  <c r="E25" i="18"/>
  <c r="E13" i="18"/>
  <c r="BX9" i="18"/>
  <c r="BX11" i="18"/>
  <c r="BX13" i="18"/>
  <c r="BX15" i="18"/>
  <c r="BW15" i="18" s="1"/>
  <c r="BX37" i="18"/>
  <c r="BW37" i="18"/>
  <c r="BX7" i="18"/>
  <c r="BW7" i="18"/>
  <c r="AK75" i="18"/>
  <c r="BW11" i="18"/>
  <c r="BW13" i="18"/>
  <c r="BW9" i="18"/>
  <c r="H7" i="18"/>
  <c r="AJ122" i="18" l="1"/>
  <c r="AJ123" i="18" s="1"/>
  <c r="AP122" i="18"/>
  <c r="AP123" i="18" s="1"/>
  <c r="AM122" i="18"/>
  <c r="AM123" i="18" s="1"/>
  <c r="AV131" i="18"/>
  <c r="AV132" i="18" s="1"/>
  <c r="AS131" i="18"/>
  <c r="AS132" i="18" s="1"/>
  <c r="AV153" i="18"/>
</calcChain>
</file>

<file path=xl/sharedStrings.xml><?xml version="1.0" encoding="utf-8"?>
<sst xmlns="http://schemas.openxmlformats.org/spreadsheetml/2006/main" count="647" uniqueCount="112">
  <si>
    <t>Projeto Executivo</t>
  </si>
  <si>
    <t>Licenciamento Ambiental</t>
  </si>
  <si>
    <t>Situação</t>
  </si>
  <si>
    <t>Proposta de Declaração de Utilidade Pública</t>
  </si>
  <si>
    <t>Cronograma Proposto ou Executado</t>
  </si>
  <si>
    <t>km Inicial</t>
  </si>
  <si>
    <t>km Final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</si>
  <si>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</si>
  <si>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</si>
  <si>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</si>
  <si>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</si>
  <si>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</si>
  <si>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</si>
  <si>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</si>
  <si>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</si>
  <si>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</si>
  <si>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</si>
  <si>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</si>
  <si>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t>FEVEREIRO</t>
  </si>
  <si>
    <t>PREVISTO</t>
  </si>
  <si>
    <t>EXECUTADO</t>
  </si>
  <si>
    <t>2016 (% DE EXECUÇÃO)</t>
  </si>
  <si>
    <t>2017 (% DE EXECUÇÃO)</t>
  </si>
  <si>
    <t>APROVADO</t>
  </si>
  <si>
    <t>NÃO SE APLICA</t>
  </si>
  <si>
    <t>Duração da obra (dias)</t>
  </si>
  <si>
    <t>Data de Início (dd/mm/aaaa)</t>
  </si>
  <si>
    <t>Data de Conclusão (dd/mm/aaaa)</t>
  </si>
  <si>
    <t>ANO 8 - 2015 (% DE EXECUÇÃO)</t>
  </si>
  <si>
    <t>ANO 9 - 2016 (% DE EXECUÇÃO)</t>
  </si>
  <si>
    <t>Trimestre 1</t>
  </si>
  <si>
    <t>TOTAL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</si>
  <si>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</si>
  <si>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</si>
  <si>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</si>
  <si>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</si>
  <si>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</si>
  <si>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</si>
  <si>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</si>
  <si>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</si>
  <si>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</si>
  <si>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Executado</t>
  </si>
  <si>
    <t>Inexecução</t>
  </si>
  <si>
    <t>Trimestre 2</t>
  </si>
  <si>
    <t>DEZ</t>
  </si>
  <si>
    <t>JAN</t>
  </si>
  <si>
    <t>FEV</t>
  </si>
  <si>
    <t>Trimestre 3</t>
  </si>
  <si>
    <t>Trimestre 4</t>
  </si>
  <si>
    <t xml:space="preserve">% acumulado </t>
  </si>
  <si>
    <t>% Previsto e Executado no TAC</t>
  </si>
  <si>
    <t>% total executado</t>
  </si>
  <si>
    <t>ANO 10 - 2017 (% DE EXECUÇÃO)</t>
  </si>
  <si>
    <t>2018 (% DE EXECUÇÃO)</t>
  </si>
  <si>
    <t>ANO 11 - 2018 (% DE EXECUÇÃO)</t>
  </si>
  <si>
    <t>FIM DO TAC</t>
  </si>
  <si>
    <t>2019 (% DE EXECUÇÃO)</t>
  </si>
  <si>
    <t>ANO 12 - 2019 (% DE EXECUÇÃO)</t>
  </si>
  <si>
    <t>2020 (% DE EXECUÇÃO)</t>
  </si>
  <si>
    <t>Obras Anexo III</t>
  </si>
  <si>
    <t>ACOMPANHAMENTO TRIMESTRAL</t>
  </si>
  <si>
    <t>OBRA 1</t>
  </si>
  <si>
    <t>ANEXO VI - Plano de Ação</t>
  </si>
  <si>
    <t>OBRA 2</t>
  </si>
  <si>
    <t>OBRA 3</t>
  </si>
  <si>
    <t xml:space="preserve">Passarela para Pedestres no km 237+100m (Silva Jardim) </t>
  </si>
  <si>
    <t>Passarela para Pedestres no km 192+500m (Boa Esperança/Casimiro de Abreu)</t>
  </si>
  <si>
    <t>Passarela para Pedestres no km 111 +700 (Estrada do Leite/Campos dos Goytacazes)</t>
  </si>
  <si>
    <t>Passarela para Pedestres no km 277+250 (Bairro Bandeirante)</t>
  </si>
  <si>
    <t>Passarela para Pedestres no km 237+700 (Lucilândia/Silva Jardim)</t>
  </si>
  <si>
    <t>Passarela para Pedestres no km 272+800 (Clínica Ego/Tanguá)</t>
  </si>
  <si>
    <t>Passarela para Pedestres no km 258+600 (Rio Bonito)</t>
  </si>
  <si>
    <t>Passarela para Pedestres no km 200+150 (Casimiro de Abreu)</t>
  </si>
  <si>
    <t>CONCESSIONÁRIA AUTOPISTA FLUMINENSE S/A</t>
  </si>
  <si>
    <t>Passarela para Pedestres no km 98+150 (Caxeta)</t>
  </si>
  <si>
    <t>Projeto Executivo de Passarela para Pedestres no km 197+700 (Professor Souza)</t>
  </si>
  <si>
    <t>OBRA 4</t>
  </si>
  <si>
    <t>OBRA 5</t>
  </si>
  <si>
    <t>OBRA 6</t>
  </si>
  <si>
    <t>OBRA 7</t>
  </si>
  <si>
    <t>OBRA 8</t>
  </si>
  <si>
    <t>OBRA 9</t>
  </si>
  <si>
    <t>Trimestre2</t>
  </si>
  <si>
    <t>Trimestre3</t>
  </si>
  <si>
    <t>OBRA 10</t>
  </si>
  <si>
    <t xml:space="preserve">Passarela sobre pista duplicada no km 214+600 - Aldeia Velha </t>
  </si>
  <si>
    <t>Passarela sobre pista duplicada no km 96+200 - Caxeta</t>
  </si>
  <si>
    <t>Passarela sobre pista duplicada no km 201+400 - Ass. Visconde</t>
  </si>
  <si>
    <t xml:space="preserve">Passarela sobre pista duplicada no km 91+550 - Ass. Celso Daniel </t>
  </si>
  <si>
    <t xml:space="preserve">Passarela sobre pista duplicada no km 120+850 - Serrinha                                     </t>
  </si>
  <si>
    <t>Passarela sobre pista duplicada no km 205+470 - Casimiro de Abreu</t>
  </si>
  <si>
    <t>OBRA 11</t>
  </si>
  <si>
    <t>OBRA 12</t>
  </si>
  <si>
    <t>OBRA 13</t>
  </si>
  <si>
    <t>OBRA 14</t>
  </si>
  <si>
    <t>OBRA 15</t>
  </si>
  <si>
    <t>OBRA 16</t>
  </si>
  <si>
    <t>Aprovado</t>
  </si>
  <si>
    <t>Trimestre4</t>
  </si>
  <si>
    <t>_</t>
  </si>
  <si>
    <t>Obra reprogramada - Ofício nº 095/2018/SUINF, de 15/02/2018</t>
  </si>
  <si>
    <t>Obra paralizada - Ofício  nº 318/GEINV/SUINF, de 13/04/2017; Reiniciada - Ofício nº 789/2017/GEINV, de 01/09/2017</t>
  </si>
  <si>
    <t>Trimestre 5</t>
  </si>
  <si>
    <t>Obra reprogramada - Ofício nº 123/2018/SUINF, de14/03/2018</t>
  </si>
  <si>
    <t>OBRA 17</t>
  </si>
  <si>
    <t>Passarela sobre pista duplicada no km 119+650 - Serrinha  (Campos dos Goytacazes)</t>
  </si>
  <si>
    <t xml:space="preserve">Passarela sobre pista duplicada no km 119+200 - Serrinha (Campos dos Goytacazes) </t>
  </si>
  <si>
    <t>Passarelasobre pista duplicada  no km 259+500  - Rio do Ouro (Rio Bonito)</t>
  </si>
  <si>
    <t>OBRA 18</t>
  </si>
  <si>
    <t>OBRA 19</t>
  </si>
  <si>
    <t>FIM TAC</t>
  </si>
  <si>
    <t>Atualizado até outubro/2018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</si>
</sst>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€]\ * #,##0.00_);_([$€]\ * \(#,##0.00\);_([$€]\ * &quot;-&quot;??_);_(@_)"/>
    <numFmt numFmtId="166" formatCode="_(&quot;R$&quot;\ * #,##0.00_);_(&quot;R$&quot;\ * \(#,##0.00\);_(&quot;R$&quot;\ * &quot;-&quot;??_);_(@_)"/>
  </numFmts>
  <fonts count="4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name val="Arial"/>
      <family val="2"/>
    </font>
    <font>
      <sz val="16"/>
      <name val="Calibri"/>
      <family val="2"/>
      <scheme val="minor"/>
    </font>
    <font>
      <sz val="16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5"/>
      <name val="Calibri"/>
      <family val="2"/>
      <scheme val="minor"/>
    </font>
    <font>
      <sz val="8"/>
      <color theme="1"/>
      <name val="Arial"/>
      <family val="2"/>
    </font>
    <font>
      <b/>
      <sz val="22"/>
      <color rgb="FF000000"/>
      <name val="Arial"/>
      <family val="2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0"/>
      <name val="Arial"/>
      <family val="2"/>
    </font>
    <font>
      <sz val="2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E6C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6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165" fontId="1" fillId="0" borderId="0" applyFont="0" applyFill="0" applyBorder="0" applyAlignment="0" applyProtection="0"/>
    <xf numFmtId="0" fontId="11" fillId="3" borderId="0" applyNumberFormat="0" applyBorder="0" applyAlignment="0" applyProtection="0"/>
    <xf numFmtId="0" fontId="3" fillId="22" borderId="4" applyNumberFormat="0" applyFont="0" applyFill="0" applyBorder="0" applyAlignment="0">
      <alignment horizontal="left"/>
    </xf>
    <xf numFmtId="166" fontId="1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4" borderId="5" applyNumberFormat="0" applyFont="0" applyAlignment="0" applyProtection="0"/>
    <xf numFmtId="37" fontId="13" fillId="0" borderId="6" applyNumberFormat="0" applyFont="0" applyFill="0" applyAlignment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16" borderId="7" applyNumberFormat="0" applyAlignment="0" applyProtection="0"/>
    <xf numFmtId="38" fontId="1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37" fontId="1" fillId="0" borderId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1" fillId="0" borderId="0"/>
    <xf numFmtId="37" fontId="25" fillId="0" borderId="0"/>
    <xf numFmtId="0" fontId="1" fillId="0" borderId="0"/>
    <xf numFmtId="0" fontId="2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59">
    <xf numFmtId="0" fontId="0" fillId="0" borderId="0" xfId="0"/>
    <xf numFmtId="0" fontId="23" fillId="0" borderId="0" xfId="0" applyFont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25" borderId="0" xfId="0" applyFont="1" applyFill="1" applyAlignment="1">
      <alignment vertical="center"/>
    </xf>
    <xf numFmtId="3" fontId="32" fillId="25" borderId="0" xfId="0" applyNumberFormat="1" applyFont="1" applyFill="1" applyBorder="1" applyAlignment="1">
      <alignment horizontal="center" vertical="center" wrapText="1"/>
    </xf>
    <xf numFmtId="10" fontId="33" fillId="25" borderId="0" xfId="128" applyNumberFormat="1" applyFont="1" applyFill="1" applyBorder="1" applyAlignment="1">
      <alignment horizontal="center" vertical="center" wrapText="1"/>
    </xf>
    <xf numFmtId="0" fontId="26" fillId="25" borderId="0" xfId="0" applyFont="1" applyFill="1" applyBorder="1" applyAlignment="1">
      <alignment horizontal="left" vertical="center"/>
    </xf>
    <xf numFmtId="10" fontId="26" fillId="25" borderId="0" xfId="0" applyNumberFormat="1" applyFont="1" applyFill="1" applyBorder="1" applyAlignment="1">
      <alignment horizontal="left" vertical="center"/>
    </xf>
    <xf numFmtId="0" fontId="34" fillId="25" borderId="13" xfId="0" applyFont="1" applyFill="1" applyBorder="1" applyAlignment="1">
      <alignment horizontal="center" vertical="center"/>
    </xf>
    <xf numFmtId="10" fontId="34" fillId="25" borderId="13" xfId="0" applyNumberFormat="1" applyFont="1" applyFill="1" applyBorder="1" applyAlignment="1">
      <alignment horizontal="center" vertical="center"/>
    </xf>
    <xf numFmtId="10" fontId="34" fillId="25" borderId="15" xfId="0" applyNumberFormat="1" applyFont="1" applyFill="1" applyBorder="1" applyAlignment="1">
      <alignment horizontal="center" vertical="center"/>
    </xf>
    <xf numFmtId="10" fontId="34" fillId="25" borderId="19" xfId="0" applyNumberFormat="1" applyFont="1" applyFill="1" applyBorder="1" applyAlignment="1">
      <alignment horizontal="center" vertical="center"/>
    </xf>
    <xf numFmtId="3" fontId="32" fillId="25" borderId="13" xfId="0" applyNumberFormat="1" applyFont="1" applyFill="1" applyBorder="1" applyAlignment="1">
      <alignment horizontal="center" vertical="center" wrapText="1"/>
    </xf>
    <xf numFmtId="10" fontId="26" fillId="25" borderId="13" xfId="0" applyNumberFormat="1" applyFont="1" applyFill="1" applyBorder="1" applyAlignment="1">
      <alignment horizontal="center" vertical="center"/>
    </xf>
    <xf numFmtId="10" fontId="26" fillId="25" borderId="15" xfId="0" applyNumberFormat="1" applyFont="1" applyFill="1" applyBorder="1" applyAlignment="1">
      <alignment horizontal="center" vertical="center"/>
    </xf>
    <xf numFmtId="10" fontId="26" fillId="25" borderId="19" xfId="0" applyNumberFormat="1" applyFont="1" applyFill="1" applyBorder="1" applyAlignment="1">
      <alignment horizontal="center" vertical="center"/>
    </xf>
    <xf numFmtId="0" fontId="26" fillId="25" borderId="0" xfId="0" applyFont="1" applyFill="1" applyBorder="1" applyAlignment="1">
      <alignment vertical="center"/>
    </xf>
    <xf numFmtId="10" fontId="26" fillId="25" borderId="0" xfId="0" applyNumberFormat="1" applyFont="1" applyFill="1" applyBorder="1" applyAlignment="1">
      <alignment vertical="center"/>
    </xf>
    <xf numFmtId="10" fontId="31" fillId="29" borderId="46" xfId="0" applyNumberFormat="1" applyFont="1" applyFill="1" applyBorder="1" applyAlignment="1">
      <alignment horizontal="center"/>
    </xf>
    <xf numFmtId="10" fontId="31" fillId="29" borderId="47" xfId="0" applyNumberFormat="1" applyFont="1" applyFill="1" applyBorder="1" applyAlignment="1">
      <alignment horizontal="center"/>
    </xf>
    <xf numFmtId="10" fontId="26" fillId="25" borderId="14" xfId="0" applyNumberFormat="1" applyFont="1" applyFill="1" applyBorder="1" applyAlignment="1">
      <alignment horizontal="center" vertical="center"/>
    </xf>
    <xf numFmtId="1" fontId="28" fillId="30" borderId="33" xfId="0" applyNumberFormat="1" applyFont="1" applyFill="1" applyBorder="1" applyAlignment="1">
      <alignment horizontal="center" vertical="center" wrapText="1"/>
    </xf>
    <xf numFmtId="10" fontId="35" fillId="25" borderId="37" xfId="128" applyNumberFormat="1" applyFont="1" applyFill="1" applyBorder="1" applyAlignment="1">
      <alignment horizontal="center" vertical="center"/>
    </xf>
    <xf numFmtId="10" fontId="36" fillId="25" borderId="13" xfId="128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4" fillId="25" borderId="0" xfId="0" applyFont="1" applyFill="1" applyBorder="1" applyAlignment="1">
      <alignment vertical="center"/>
    </xf>
    <xf numFmtId="1" fontId="26" fillId="25" borderId="0" xfId="0" applyNumberFormat="1" applyFont="1" applyFill="1" applyBorder="1" applyAlignment="1">
      <alignment vertical="center"/>
    </xf>
    <xf numFmtId="1" fontId="0" fillId="0" borderId="0" xfId="0" applyNumberFormat="1"/>
    <xf numFmtId="10" fontId="26" fillId="25" borderId="0" xfId="0" applyNumberFormat="1" applyFont="1" applyFill="1" applyBorder="1"/>
    <xf numFmtId="0" fontId="38" fillId="0" borderId="0" xfId="0" applyFont="1" applyBorder="1" applyAlignment="1">
      <alignment vertical="center"/>
    </xf>
    <xf numFmtId="1" fontId="28" fillId="30" borderId="25" xfId="0" applyNumberFormat="1" applyFont="1" applyFill="1" applyBorder="1" applyAlignment="1">
      <alignment horizontal="center" vertical="center" wrapText="1"/>
    </xf>
    <xf numFmtId="1" fontId="28" fillId="30" borderId="21" xfId="0" applyNumberFormat="1" applyFont="1" applyFill="1" applyBorder="1" applyAlignment="1">
      <alignment horizontal="center" vertical="center" wrapText="1"/>
    </xf>
    <xf numFmtId="1" fontId="28" fillId="30" borderId="50" xfId="0" applyNumberFormat="1" applyFont="1" applyFill="1" applyBorder="1" applyAlignment="1">
      <alignment horizontal="center" vertical="center" wrapText="1"/>
    </xf>
    <xf numFmtId="1" fontId="28" fillId="30" borderId="26" xfId="0" applyNumberFormat="1" applyFont="1" applyFill="1" applyBorder="1" applyAlignment="1">
      <alignment horizontal="center" vertical="center" wrapText="1"/>
    </xf>
    <xf numFmtId="1" fontId="28" fillId="30" borderId="29" xfId="0" applyNumberFormat="1" applyFont="1" applyFill="1" applyBorder="1" applyAlignment="1">
      <alignment horizontal="center" vertical="center" wrapText="1"/>
    </xf>
    <xf numFmtId="1" fontId="28" fillId="30" borderId="22" xfId="0" applyNumberFormat="1" applyFont="1" applyFill="1" applyBorder="1" applyAlignment="1">
      <alignment horizontal="center" vertical="center" wrapText="1"/>
    </xf>
    <xf numFmtId="1" fontId="28" fillId="30" borderId="54" xfId="0" applyNumberFormat="1" applyFont="1" applyFill="1" applyBorder="1" applyAlignment="1">
      <alignment horizontal="center" vertical="center" wrapText="1"/>
    </xf>
    <xf numFmtId="1" fontId="28" fillId="30" borderId="16" xfId="0" applyNumberFormat="1" applyFont="1" applyFill="1" applyBorder="1" applyAlignment="1">
      <alignment horizontal="center" vertical="center" wrapText="1"/>
    </xf>
    <xf numFmtId="1" fontId="28" fillId="30" borderId="17" xfId="0" applyNumberFormat="1" applyFont="1" applyFill="1" applyBorder="1" applyAlignment="1">
      <alignment horizontal="center" vertical="center" wrapText="1"/>
    </xf>
    <xf numFmtId="1" fontId="28" fillId="30" borderId="18" xfId="0" applyNumberFormat="1" applyFont="1" applyFill="1" applyBorder="1" applyAlignment="1">
      <alignment horizontal="center" vertical="center" wrapText="1"/>
    </xf>
    <xf numFmtId="1" fontId="28" fillId="30" borderId="30" xfId="0" applyNumberFormat="1" applyFont="1" applyFill="1" applyBorder="1" applyAlignment="1">
      <alignment horizontal="center" vertical="center" wrapText="1"/>
    </xf>
    <xf numFmtId="1" fontId="28" fillId="30" borderId="23" xfId="0" applyNumberFormat="1" applyFont="1" applyFill="1" applyBorder="1" applyAlignment="1">
      <alignment horizontal="center" vertical="center" wrapText="1"/>
    </xf>
    <xf numFmtId="3" fontId="32" fillId="25" borderId="16" xfId="0" applyNumberFormat="1" applyFont="1" applyFill="1" applyBorder="1" applyAlignment="1">
      <alignment horizontal="center" vertical="center" wrapText="1"/>
    </xf>
    <xf numFmtId="3" fontId="32" fillId="25" borderId="24" xfId="0" applyNumberFormat="1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34" fillId="25" borderId="52" xfId="0" applyFont="1" applyFill="1" applyBorder="1" applyAlignment="1">
      <alignment horizontal="center" vertical="center"/>
    </xf>
    <xf numFmtId="3" fontId="32" fillId="25" borderId="52" xfId="0" applyNumberFormat="1" applyFont="1" applyFill="1" applyBorder="1" applyAlignment="1">
      <alignment horizontal="center" vertical="center" wrapText="1"/>
    </xf>
    <xf numFmtId="10" fontId="41" fillId="0" borderId="16" xfId="128" applyNumberFormat="1" applyFont="1" applyFill="1" applyBorder="1" applyAlignment="1">
      <alignment horizontal="center" vertical="center"/>
    </xf>
    <xf numFmtId="10" fontId="41" fillId="0" borderId="17" xfId="128" applyNumberFormat="1" applyFont="1" applyFill="1" applyBorder="1" applyAlignment="1">
      <alignment horizontal="center" vertical="center"/>
    </xf>
    <xf numFmtId="10" fontId="41" fillId="25" borderId="17" xfId="128" applyNumberFormat="1" applyFont="1" applyFill="1" applyBorder="1" applyAlignment="1">
      <alignment horizontal="center" vertical="center"/>
    </xf>
    <xf numFmtId="10" fontId="41" fillId="25" borderId="13" xfId="128" applyNumberFormat="1" applyFont="1" applyFill="1" applyBorder="1" applyAlignment="1">
      <alignment horizontal="center" vertical="center"/>
    </xf>
    <xf numFmtId="10" fontId="41" fillId="0" borderId="51" xfId="128" applyNumberFormat="1" applyFont="1" applyFill="1" applyBorder="1" applyAlignment="1">
      <alignment horizontal="center" vertical="center"/>
    </xf>
    <xf numFmtId="10" fontId="41" fillId="0" borderId="24" xfId="128" applyNumberFormat="1" applyFont="1" applyFill="1" applyBorder="1" applyAlignment="1">
      <alignment horizontal="center" vertical="center"/>
    </xf>
    <xf numFmtId="10" fontId="41" fillId="0" borderId="25" xfId="128" applyNumberFormat="1" applyFont="1" applyFill="1" applyBorder="1" applyAlignment="1">
      <alignment horizontal="center" vertical="center"/>
    </xf>
    <xf numFmtId="10" fontId="41" fillId="25" borderId="24" xfId="128" applyNumberFormat="1" applyFont="1" applyFill="1" applyBorder="1" applyAlignment="1">
      <alignment horizontal="center" vertical="center"/>
    </xf>
    <xf numFmtId="10" fontId="41" fillId="25" borderId="25" xfId="128" applyNumberFormat="1" applyFont="1" applyFill="1" applyBorder="1" applyAlignment="1">
      <alignment horizontal="center" vertical="center"/>
    </xf>
    <xf numFmtId="10" fontId="41" fillId="0" borderId="13" xfId="128" applyNumberFormat="1" applyFont="1" applyFill="1" applyBorder="1" applyAlignment="1">
      <alignment vertical="center"/>
    </xf>
    <xf numFmtId="10" fontId="41" fillId="0" borderId="18" xfId="128" applyNumberFormat="1" applyFont="1" applyFill="1" applyBorder="1" applyAlignment="1">
      <alignment horizontal="center" vertical="center"/>
    </xf>
    <xf numFmtId="10" fontId="39" fillId="0" borderId="17" xfId="128" applyNumberFormat="1" applyFont="1" applyFill="1" applyBorder="1"/>
    <xf numFmtId="10" fontId="41" fillId="0" borderId="17" xfId="128" applyNumberFormat="1" applyFont="1" applyFill="1" applyBorder="1" applyAlignment="1">
      <alignment vertical="center"/>
    </xf>
    <xf numFmtId="10" fontId="41" fillId="25" borderId="17" xfId="128" applyNumberFormat="1" applyFont="1" applyFill="1" applyBorder="1" applyAlignment="1">
      <alignment vertical="center"/>
    </xf>
    <xf numFmtId="10" fontId="41" fillId="25" borderId="13" xfId="128" applyNumberFormat="1" applyFont="1" applyFill="1" applyBorder="1" applyAlignment="1">
      <alignment vertical="center"/>
    </xf>
    <xf numFmtId="10" fontId="41" fillId="0" borderId="15" xfId="128" applyNumberFormat="1" applyFont="1" applyFill="1" applyBorder="1" applyAlignment="1">
      <alignment vertical="center"/>
    </xf>
    <xf numFmtId="10" fontId="41" fillId="0" borderId="16" xfId="128" applyNumberFormat="1" applyFont="1" applyFill="1" applyBorder="1" applyAlignment="1">
      <alignment vertical="center"/>
    </xf>
    <xf numFmtId="10" fontId="41" fillId="0" borderId="0" xfId="128" applyNumberFormat="1" applyFont="1" applyFill="1" applyAlignment="1">
      <alignment vertical="center"/>
    </xf>
    <xf numFmtId="10" fontId="41" fillId="0" borderId="26" xfId="128" applyNumberFormat="1" applyFont="1" applyFill="1" applyBorder="1" applyAlignment="1">
      <alignment horizontal="center" vertical="center"/>
    </xf>
    <xf numFmtId="10" fontId="41" fillId="0" borderId="25" xfId="128" applyNumberFormat="1" applyFont="1" applyFill="1" applyBorder="1" applyAlignment="1">
      <alignment vertical="center"/>
    </xf>
    <xf numFmtId="10" fontId="41" fillId="25" borderId="25" xfId="128" applyNumberFormat="1" applyFont="1" applyFill="1" applyBorder="1" applyAlignment="1">
      <alignment vertical="center"/>
    </xf>
    <xf numFmtId="10" fontId="41" fillId="25" borderId="29" xfId="128" applyNumberFormat="1" applyFont="1" applyFill="1" applyBorder="1" applyAlignment="1">
      <alignment vertical="center"/>
    </xf>
    <xf numFmtId="10" fontId="41" fillId="25" borderId="24" xfId="128" applyNumberFormat="1" applyFont="1" applyFill="1" applyBorder="1" applyAlignment="1">
      <alignment vertical="center"/>
    </xf>
    <xf numFmtId="10" fontId="41" fillId="0" borderId="29" xfId="128" applyNumberFormat="1" applyFont="1" applyFill="1" applyBorder="1" applyAlignment="1">
      <alignment horizontal="center" vertical="center"/>
    </xf>
    <xf numFmtId="10" fontId="41" fillId="25" borderId="16" xfId="128" applyNumberFormat="1" applyFont="1" applyFill="1" applyBorder="1" applyAlignment="1">
      <alignment vertical="center"/>
    </xf>
    <xf numFmtId="10" fontId="41" fillId="0" borderId="27" xfId="128" applyNumberFormat="1" applyFont="1" applyFill="1" applyBorder="1" applyAlignment="1">
      <alignment vertical="center"/>
    </xf>
    <xf numFmtId="10" fontId="41" fillId="0" borderId="51" xfId="128" applyNumberFormat="1" applyFont="1" applyFill="1" applyBorder="1" applyAlignment="1">
      <alignment vertical="center"/>
    </xf>
    <xf numFmtId="10" fontId="41" fillId="0" borderId="29" xfId="128" applyNumberFormat="1" applyFont="1" applyFill="1" applyBorder="1" applyAlignment="1">
      <alignment vertical="center"/>
    </xf>
    <xf numFmtId="0" fontId="42" fillId="25" borderId="0" xfId="0" applyFont="1" applyFill="1" applyAlignment="1">
      <alignment horizontal="center" vertical="center"/>
    </xf>
    <xf numFmtId="10" fontId="41" fillId="0" borderId="52" xfId="128" applyNumberFormat="1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26" fillId="25" borderId="38" xfId="0" applyFont="1" applyFill="1" applyBorder="1" applyAlignment="1">
      <alignment horizontal="center" vertical="center"/>
    </xf>
    <xf numFmtId="0" fontId="26" fillId="25" borderId="42" xfId="0" applyFont="1" applyFill="1" applyBorder="1" applyAlignment="1">
      <alignment horizontal="center" vertical="center"/>
    </xf>
    <xf numFmtId="0" fontId="26" fillId="25" borderId="39" xfId="0" applyFont="1" applyFill="1" applyBorder="1" applyAlignment="1">
      <alignment horizontal="center" vertical="center"/>
    </xf>
    <xf numFmtId="10" fontId="45" fillId="0" borderId="25" xfId="128" applyNumberFormat="1" applyFont="1" applyFill="1" applyBorder="1" applyAlignment="1">
      <alignment vertical="center"/>
    </xf>
    <xf numFmtId="10" fontId="45" fillId="25" borderId="25" xfId="128" applyNumberFormat="1" applyFont="1" applyFill="1" applyBorder="1" applyAlignment="1">
      <alignment vertical="center"/>
    </xf>
    <xf numFmtId="10" fontId="45" fillId="25" borderId="26" xfId="128" applyNumberFormat="1" applyFont="1" applyFill="1" applyBorder="1" applyAlignment="1">
      <alignment vertical="center"/>
    </xf>
    <xf numFmtId="10" fontId="45" fillId="25" borderId="24" xfId="128" applyNumberFormat="1" applyFont="1" applyFill="1" applyBorder="1" applyAlignment="1">
      <alignment vertical="center"/>
    </xf>
    <xf numFmtId="10" fontId="36" fillId="25" borderId="37" xfId="128" applyNumberFormat="1" applyFont="1" applyFill="1" applyBorder="1" applyAlignment="1">
      <alignment horizontal="center" vertical="center"/>
    </xf>
    <xf numFmtId="10" fontId="36" fillId="25" borderId="55" xfId="128" applyNumberFormat="1" applyFont="1" applyFill="1" applyBorder="1" applyAlignment="1">
      <alignment horizontal="center" vertical="center"/>
    </xf>
    <xf numFmtId="10" fontId="35" fillId="25" borderId="17" xfId="128" applyNumberFormat="1" applyFont="1" applyFill="1" applyBorder="1" applyAlignment="1">
      <alignment horizontal="center" vertical="center"/>
    </xf>
    <xf numFmtId="10" fontId="26" fillId="25" borderId="59" xfId="0" applyNumberFormat="1" applyFont="1" applyFill="1" applyBorder="1" applyAlignment="1">
      <alignment horizontal="center" vertical="center"/>
    </xf>
    <xf numFmtId="10" fontId="34" fillId="25" borderId="0" xfId="0" applyNumberFormat="1" applyFont="1" applyFill="1" applyBorder="1" applyAlignment="1">
      <alignment horizontal="center" vertical="center"/>
    </xf>
    <xf numFmtId="10" fontId="26" fillId="25" borderId="0" xfId="0" applyNumberFormat="1" applyFont="1" applyFill="1" applyBorder="1" applyAlignment="1">
      <alignment horizontal="center" vertical="center"/>
    </xf>
    <xf numFmtId="10" fontId="31" fillId="25" borderId="0" xfId="0" applyNumberFormat="1" applyFont="1" applyFill="1" applyBorder="1" applyAlignment="1">
      <alignment horizontal="center"/>
    </xf>
    <xf numFmtId="10" fontId="26" fillId="25" borderId="52" xfId="0" applyNumberFormat="1" applyFont="1" applyFill="1" applyBorder="1" applyAlignment="1">
      <alignment horizontal="center" vertical="center"/>
    </xf>
    <xf numFmtId="10" fontId="26" fillId="25" borderId="58" xfId="0" applyNumberFormat="1" applyFont="1" applyFill="1" applyBorder="1" applyAlignment="1">
      <alignment horizontal="center" vertical="center"/>
    </xf>
    <xf numFmtId="10" fontId="26" fillId="25" borderId="60" xfId="0" applyNumberFormat="1" applyFont="1" applyFill="1" applyBorder="1" applyAlignment="1">
      <alignment horizontal="center" vertical="center"/>
    </xf>
    <xf numFmtId="10" fontId="34" fillId="25" borderId="20" xfId="0" applyNumberFormat="1" applyFont="1" applyFill="1" applyBorder="1" applyAlignment="1">
      <alignment horizontal="center" vertical="center"/>
    </xf>
    <xf numFmtId="10" fontId="34" fillId="25" borderId="12" xfId="0" applyNumberFormat="1" applyFont="1" applyFill="1" applyBorder="1" applyAlignment="1">
      <alignment horizontal="center" vertical="center"/>
    </xf>
    <xf numFmtId="10" fontId="34" fillId="25" borderId="64" xfId="0" applyNumberFormat="1" applyFont="1" applyFill="1" applyBorder="1" applyAlignment="1">
      <alignment horizontal="center" vertical="center"/>
    </xf>
    <xf numFmtId="10" fontId="34" fillId="25" borderId="16" xfId="0" applyNumberFormat="1" applyFont="1" applyFill="1" applyBorder="1" applyAlignment="1">
      <alignment horizontal="center" vertical="center"/>
    </xf>
    <xf numFmtId="10" fontId="34" fillId="25" borderId="32" xfId="0" applyNumberFormat="1" applyFont="1" applyFill="1" applyBorder="1" applyAlignment="1">
      <alignment horizontal="center" vertical="center"/>
    </xf>
    <xf numFmtId="10" fontId="34" fillId="25" borderId="18" xfId="0" applyNumberFormat="1" applyFont="1" applyFill="1" applyBorder="1" applyAlignment="1">
      <alignment horizontal="center" vertical="center"/>
    </xf>
    <xf numFmtId="10" fontId="34" fillId="25" borderId="65" xfId="0" applyNumberFormat="1" applyFont="1" applyFill="1" applyBorder="1" applyAlignment="1">
      <alignment horizontal="center" vertical="center"/>
    </xf>
    <xf numFmtId="10" fontId="0" fillId="25" borderId="0" xfId="0" applyNumberFormat="1" applyFill="1" applyBorder="1" applyAlignment="1">
      <alignment horizontal="center"/>
    </xf>
    <xf numFmtId="10" fontId="0" fillId="25" borderId="0" xfId="0" applyNumberFormat="1" applyFill="1" applyBorder="1" applyAlignment="1"/>
    <xf numFmtId="0" fontId="22" fillId="25" borderId="0" xfId="0" applyFont="1" applyFill="1" applyBorder="1" applyAlignment="1">
      <alignment vertical="center"/>
    </xf>
    <xf numFmtId="10" fontId="34" fillId="25" borderId="0" xfId="0" applyNumberFormat="1" applyFont="1" applyFill="1" applyBorder="1" applyAlignment="1">
      <alignment vertical="center"/>
    </xf>
    <xf numFmtId="10" fontId="31" fillId="29" borderId="15" xfId="0" applyNumberFormat="1" applyFont="1" applyFill="1" applyBorder="1" applyAlignment="1">
      <alignment horizontal="center"/>
    </xf>
    <xf numFmtId="10" fontId="34" fillId="25" borderId="17" xfId="0" applyNumberFormat="1" applyFont="1" applyFill="1" applyBorder="1" applyAlignment="1">
      <alignment horizontal="center" vertical="center"/>
    </xf>
    <xf numFmtId="10" fontId="34" fillId="25" borderId="66" xfId="0" applyNumberFormat="1" applyFont="1" applyFill="1" applyBorder="1" applyAlignment="1">
      <alignment vertical="center"/>
    </xf>
    <xf numFmtId="10" fontId="34" fillId="25" borderId="46" xfId="0" applyNumberFormat="1" applyFont="1" applyFill="1" applyBorder="1" applyAlignment="1">
      <alignment horizontal="center" vertical="center"/>
    </xf>
    <xf numFmtId="0" fontId="38" fillId="25" borderId="0" xfId="0" applyFont="1" applyFill="1" applyBorder="1" applyAlignment="1">
      <alignment vertical="center"/>
    </xf>
    <xf numFmtId="10" fontId="45" fillId="0" borderId="17" xfId="128" applyNumberFormat="1" applyFont="1" applyFill="1" applyBorder="1" applyAlignment="1">
      <alignment vertical="center"/>
    </xf>
    <xf numFmtId="10" fontId="45" fillId="25" borderId="17" xfId="128" applyNumberFormat="1" applyFont="1" applyFill="1" applyBorder="1" applyAlignment="1">
      <alignment vertical="center"/>
    </xf>
    <xf numFmtId="10" fontId="45" fillId="25" borderId="18" xfId="128" applyNumberFormat="1" applyFont="1" applyFill="1" applyBorder="1" applyAlignment="1">
      <alignment vertical="center"/>
    </xf>
    <xf numFmtId="10" fontId="45" fillId="25" borderId="16" xfId="128" applyNumberFormat="1" applyFont="1" applyFill="1" applyBorder="1" applyAlignment="1">
      <alignment vertical="center"/>
    </xf>
    <xf numFmtId="10" fontId="46" fillId="0" borderId="17" xfId="128" applyNumberFormat="1" applyFont="1" applyFill="1" applyBorder="1"/>
    <xf numFmtId="10" fontId="45" fillId="25" borderId="13" xfId="128" applyNumberFormat="1" applyFont="1" applyFill="1" applyBorder="1" applyAlignment="1">
      <alignment horizontal="center" vertical="center"/>
    </xf>
    <xf numFmtId="10" fontId="45" fillId="25" borderId="13" xfId="128" applyNumberFormat="1" applyFont="1" applyFill="1" applyBorder="1" applyAlignment="1">
      <alignment vertical="center"/>
    </xf>
    <xf numFmtId="10" fontId="45" fillId="0" borderId="13" xfId="128" applyNumberFormat="1" applyFont="1" applyFill="1" applyBorder="1" applyAlignment="1">
      <alignment vertical="center"/>
    </xf>
    <xf numFmtId="10" fontId="45" fillId="0" borderId="15" xfId="128" applyNumberFormat="1" applyFont="1" applyFill="1" applyBorder="1" applyAlignment="1">
      <alignment vertical="center"/>
    </xf>
    <xf numFmtId="10" fontId="45" fillId="0" borderId="18" xfId="128" applyNumberFormat="1" applyFont="1" applyFill="1" applyBorder="1" applyAlignment="1">
      <alignment vertical="center"/>
    </xf>
    <xf numFmtId="10" fontId="45" fillId="25" borderId="25" xfId="128" applyNumberFormat="1" applyFont="1" applyFill="1" applyBorder="1" applyAlignment="1">
      <alignment horizontal="center" vertical="center"/>
    </xf>
    <xf numFmtId="10" fontId="45" fillId="25" borderId="29" xfId="128" applyNumberFormat="1" applyFont="1" applyFill="1" applyBorder="1" applyAlignment="1">
      <alignment horizontal="center" vertical="center"/>
    </xf>
    <xf numFmtId="10" fontId="45" fillId="25" borderId="27" xfId="128" applyNumberFormat="1" applyFont="1" applyFill="1" applyBorder="1" applyAlignment="1">
      <alignment vertical="center"/>
    </xf>
    <xf numFmtId="0" fontId="34" fillId="25" borderId="15" xfId="0" applyFont="1" applyFill="1" applyBorder="1" applyAlignment="1">
      <alignment horizontal="center" vertical="center"/>
    </xf>
    <xf numFmtId="3" fontId="32" fillId="25" borderId="15" xfId="0" applyNumberFormat="1" applyFont="1" applyFill="1" applyBorder="1" applyAlignment="1">
      <alignment horizontal="center" vertical="center" wrapText="1"/>
    </xf>
    <xf numFmtId="0" fontId="34" fillId="25" borderId="0" xfId="0" applyFont="1" applyFill="1" applyBorder="1" applyAlignment="1">
      <alignment horizontal="center" vertical="center"/>
    </xf>
    <xf numFmtId="10" fontId="34" fillId="0" borderId="0" xfId="0" applyNumberFormat="1" applyFont="1" applyFill="1" applyBorder="1" applyAlignment="1">
      <alignment horizontal="center" vertical="center"/>
    </xf>
    <xf numFmtId="10" fontId="26" fillId="0" borderId="0" xfId="0" applyNumberFormat="1" applyFont="1" applyFill="1" applyBorder="1" applyAlignment="1">
      <alignment horizontal="center" vertical="center"/>
    </xf>
    <xf numFmtId="10" fontId="34" fillId="0" borderId="0" xfId="0" applyNumberFormat="1" applyFont="1" applyFill="1" applyBorder="1" applyAlignment="1">
      <alignment vertical="center"/>
    </xf>
    <xf numFmtId="10" fontId="0" fillId="0" borderId="0" xfId="0" applyNumberFormat="1" applyFill="1" applyBorder="1" applyAlignment="1"/>
    <xf numFmtId="0" fontId="0" fillId="0" borderId="0" xfId="0" applyNumberFormat="1" applyFill="1" applyBorder="1" applyAlignment="1"/>
    <xf numFmtId="0" fontId="41" fillId="0" borderId="0" xfId="0" applyFont="1" applyFill="1" applyAlignment="1">
      <alignment vertical="center"/>
    </xf>
    <xf numFmtId="10" fontId="41" fillId="25" borderId="25" xfId="128" applyNumberFormat="1" applyFont="1" applyFill="1" applyBorder="1" applyAlignment="1">
      <alignment horizontal="right" vertical="center"/>
    </xf>
    <xf numFmtId="10" fontId="45" fillId="25" borderId="25" xfId="128" applyNumberFormat="1" applyFont="1" applyFill="1" applyBorder="1" applyAlignment="1">
      <alignment horizontal="right" vertical="center"/>
    </xf>
    <xf numFmtId="10" fontId="45" fillId="0" borderId="25" xfId="128" applyNumberFormat="1" applyFont="1" applyFill="1" applyBorder="1" applyAlignment="1">
      <alignment horizontal="right" vertical="center"/>
    </xf>
    <xf numFmtId="10" fontId="34" fillId="0" borderId="0" xfId="0" applyNumberFormat="1" applyFont="1" applyFill="1" applyBorder="1" applyAlignment="1">
      <alignment horizontal="center" vertical="center"/>
    </xf>
    <xf numFmtId="0" fontId="26" fillId="25" borderId="0" xfId="0" applyFont="1" applyFill="1" applyBorder="1" applyAlignment="1">
      <alignment horizontal="center" vertical="center"/>
    </xf>
    <xf numFmtId="10" fontId="34" fillId="25" borderId="58" xfId="0" applyNumberFormat="1" applyFont="1" applyFill="1" applyBorder="1" applyAlignment="1">
      <alignment horizontal="center" vertical="center"/>
    </xf>
    <xf numFmtId="10" fontId="34" fillId="25" borderId="67" xfId="0" applyNumberFormat="1" applyFont="1" applyFill="1" applyBorder="1" applyAlignment="1">
      <alignment horizontal="center" vertical="center"/>
    </xf>
    <xf numFmtId="10" fontId="26" fillId="25" borderId="67" xfId="0" applyNumberFormat="1" applyFont="1" applyFill="1" applyBorder="1" applyAlignment="1">
      <alignment horizontal="center" vertical="center"/>
    </xf>
    <xf numFmtId="10" fontId="34" fillId="25" borderId="68" xfId="0" applyNumberFormat="1" applyFont="1" applyFill="1" applyBorder="1" applyAlignment="1">
      <alignment horizontal="center" vertical="center"/>
    </xf>
    <xf numFmtId="10" fontId="45" fillId="25" borderId="17" xfId="128" applyNumberFormat="1" applyFont="1" applyFill="1" applyBorder="1" applyAlignment="1">
      <alignment horizontal="right" vertical="center"/>
    </xf>
    <xf numFmtId="10" fontId="45" fillId="25" borderId="29" xfId="128" applyNumberFormat="1" applyFont="1" applyFill="1" applyBorder="1" applyAlignment="1">
      <alignment horizontal="right" vertical="center"/>
    </xf>
    <xf numFmtId="10" fontId="41" fillId="25" borderId="24" xfId="128" applyNumberFormat="1" applyFont="1" applyFill="1" applyBorder="1" applyAlignment="1">
      <alignment horizontal="right" vertical="center"/>
    </xf>
    <xf numFmtId="10" fontId="45" fillId="25" borderId="27" xfId="128" applyNumberFormat="1" applyFont="1" applyFill="1" applyBorder="1" applyAlignment="1">
      <alignment horizontal="right" vertical="center"/>
    </xf>
    <xf numFmtId="10" fontId="41" fillId="25" borderId="16" xfId="128" applyNumberFormat="1" applyFont="1" applyFill="1" applyBorder="1" applyAlignment="1">
      <alignment horizontal="right" vertical="center"/>
    </xf>
    <xf numFmtId="10" fontId="41" fillId="25" borderId="17" xfId="128" applyNumberFormat="1" applyFont="1" applyFill="1" applyBorder="1" applyAlignment="1">
      <alignment horizontal="right" vertical="center"/>
    </xf>
    <xf numFmtId="10" fontId="41" fillId="25" borderId="27" xfId="128" applyNumberFormat="1" applyFont="1" applyFill="1" applyBorder="1" applyAlignment="1">
      <alignment horizontal="right" vertical="center"/>
    </xf>
    <xf numFmtId="10" fontId="41" fillId="25" borderId="29" xfId="128" applyNumberFormat="1" applyFont="1" applyFill="1" applyBorder="1" applyAlignment="1">
      <alignment horizontal="right" vertical="center"/>
    </xf>
    <xf numFmtId="10" fontId="45" fillId="25" borderId="26" xfId="128" applyNumberFormat="1" applyFont="1" applyFill="1" applyBorder="1" applyAlignment="1">
      <alignment horizontal="right" vertical="center"/>
    </xf>
    <xf numFmtId="10" fontId="45" fillId="25" borderId="24" xfId="128" applyNumberFormat="1" applyFont="1" applyFill="1" applyBorder="1" applyAlignment="1">
      <alignment horizontal="right" vertical="center"/>
    </xf>
    <xf numFmtId="10" fontId="45" fillId="0" borderId="17" xfId="128" applyNumberFormat="1" applyFont="1" applyFill="1" applyBorder="1" applyAlignment="1">
      <alignment horizontal="right" vertical="center"/>
    </xf>
    <xf numFmtId="10" fontId="45" fillId="25" borderId="18" xfId="128" applyNumberFormat="1" applyFont="1" applyFill="1" applyBorder="1" applyAlignment="1">
      <alignment horizontal="right" vertical="center"/>
    </xf>
    <xf numFmtId="10" fontId="45" fillId="25" borderId="16" xfId="128" applyNumberFormat="1" applyFont="1" applyFill="1" applyBorder="1" applyAlignment="1">
      <alignment horizontal="right" vertical="center"/>
    </xf>
    <xf numFmtId="10" fontId="41" fillId="0" borderId="17" xfId="128" applyNumberFormat="1" applyFont="1" applyFill="1" applyBorder="1" applyAlignment="1">
      <alignment horizontal="right" vertical="center"/>
    </xf>
    <xf numFmtId="10" fontId="41" fillId="25" borderId="18" xfId="128" applyNumberFormat="1" applyFont="1" applyFill="1" applyBorder="1" applyAlignment="1">
      <alignment horizontal="right" vertical="center"/>
    </xf>
    <xf numFmtId="10" fontId="41" fillId="0" borderId="25" xfId="128" applyNumberFormat="1" applyFont="1" applyFill="1" applyBorder="1" applyAlignment="1">
      <alignment horizontal="right" vertical="center"/>
    </xf>
    <xf numFmtId="10" fontId="41" fillId="25" borderId="26" xfId="128" applyNumberFormat="1" applyFont="1" applyFill="1" applyBorder="1" applyAlignment="1">
      <alignment horizontal="right" vertical="center"/>
    </xf>
    <xf numFmtId="0" fontId="39" fillId="0" borderId="0" xfId="0" applyFont="1" applyAlignment="1">
      <alignment vertical="center"/>
    </xf>
    <xf numFmtId="10" fontId="36" fillId="25" borderId="25" xfId="128" applyNumberFormat="1" applyFont="1" applyFill="1" applyBorder="1" applyAlignment="1">
      <alignment horizontal="center" vertical="center"/>
    </xf>
    <xf numFmtId="10" fontId="26" fillId="0" borderId="13" xfId="0" applyNumberFormat="1" applyFont="1" applyFill="1" applyBorder="1" applyAlignment="1">
      <alignment horizontal="center" vertical="center"/>
    </xf>
    <xf numFmtId="10" fontId="26" fillId="0" borderId="14" xfId="0" applyNumberFormat="1" applyFont="1" applyFill="1" applyBorder="1" applyAlignment="1">
      <alignment horizontal="center" vertical="center"/>
    </xf>
    <xf numFmtId="10" fontId="26" fillId="25" borderId="70" xfId="0" applyNumberFormat="1" applyFont="1" applyFill="1" applyBorder="1" applyAlignment="1">
      <alignment horizontal="center" vertical="center"/>
    </xf>
    <xf numFmtId="10" fontId="34" fillId="25" borderId="71" xfId="0" applyNumberFormat="1" applyFont="1" applyFill="1" applyBorder="1" applyAlignment="1">
      <alignment horizontal="center" vertical="center"/>
    </xf>
    <xf numFmtId="10" fontId="34" fillId="25" borderId="72" xfId="0" applyNumberFormat="1" applyFont="1" applyFill="1" applyBorder="1" applyAlignment="1">
      <alignment horizontal="center" vertical="center"/>
    </xf>
    <xf numFmtId="10" fontId="26" fillId="25" borderId="49" xfId="0" applyNumberFormat="1" applyFont="1" applyFill="1" applyBorder="1" applyAlignment="1">
      <alignment horizontal="center" vertical="center"/>
    </xf>
    <xf numFmtId="10" fontId="41" fillId="25" borderId="12" xfId="128" applyNumberFormat="1" applyFont="1" applyFill="1" applyBorder="1" applyAlignment="1">
      <alignment horizontal="right" vertical="center"/>
    </xf>
    <xf numFmtId="10" fontId="41" fillId="25" borderId="64" xfId="128" applyNumberFormat="1" applyFont="1" applyFill="1" applyBorder="1" applyAlignment="1">
      <alignment horizontal="right" vertical="center"/>
    </xf>
    <xf numFmtId="10" fontId="41" fillId="25" borderId="51" xfId="128" applyNumberFormat="1" applyFont="1" applyFill="1" applyBorder="1" applyAlignment="1">
      <alignment horizontal="right" vertical="center"/>
    </xf>
    <xf numFmtId="10" fontId="41" fillId="25" borderId="20" xfId="128" applyNumberFormat="1" applyFont="1" applyFill="1" applyBorder="1" applyAlignment="1">
      <alignment horizontal="right" vertical="center"/>
    </xf>
    <xf numFmtId="10" fontId="34" fillId="25" borderId="43" xfId="0" applyNumberFormat="1" applyFont="1" applyFill="1" applyBorder="1" applyAlignment="1">
      <alignment horizontal="center" vertical="center"/>
    </xf>
    <xf numFmtId="10" fontId="26" fillId="25" borderId="73" xfId="0" applyNumberFormat="1" applyFont="1" applyFill="1" applyBorder="1" applyAlignment="1">
      <alignment horizontal="center" vertical="center"/>
    </xf>
    <xf numFmtId="10" fontId="45" fillId="0" borderId="27" xfId="128" applyNumberFormat="1" applyFont="1" applyFill="1" applyBorder="1" applyAlignment="1">
      <alignment vertical="center"/>
    </xf>
    <xf numFmtId="10" fontId="0" fillId="29" borderId="19" xfId="0" applyNumberFormat="1" applyFill="1" applyBorder="1" applyAlignment="1">
      <alignment horizontal="center"/>
    </xf>
    <xf numFmtId="10" fontId="0" fillId="29" borderId="13" xfId="0" applyNumberFormat="1" applyFill="1" applyBorder="1" applyAlignment="1">
      <alignment horizontal="center"/>
    </xf>
    <xf numFmtId="10" fontId="0" fillId="29" borderId="14" xfId="0" applyNumberFormat="1" applyFill="1" applyBorder="1" applyAlignment="1">
      <alignment horizontal="center"/>
    </xf>
    <xf numFmtId="10" fontId="0" fillId="29" borderId="47" xfId="0" applyNumberFormat="1" applyFill="1" applyBorder="1" applyAlignment="1">
      <alignment horizontal="center"/>
    </xf>
    <xf numFmtId="10" fontId="0" fillId="29" borderId="56" xfId="0" applyNumberFormat="1" applyFill="1" applyBorder="1" applyAlignment="1">
      <alignment horizontal="center"/>
    </xf>
    <xf numFmtId="10" fontId="0" fillId="29" borderId="57" xfId="0" applyNumberFormat="1" applyFill="1" applyBorder="1" applyAlignment="1">
      <alignment horizontal="center"/>
    </xf>
    <xf numFmtId="10" fontId="34" fillId="28" borderId="61" xfId="0" applyNumberFormat="1" applyFont="1" applyFill="1" applyBorder="1" applyAlignment="1">
      <alignment horizontal="center" vertical="center"/>
    </xf>
    <xf numFmtId="10" fontId="34" fillId="28" borderId="62" xfId="0" applyNumberFormat="1" applyFont="1" applyFill="1" applyBorder="1" applyAlignment="1">
      <alignment horizontal="center" vertical="center"/>
    </xf>
    <xf numFmtId="10" fontId="34" fillId="28" borderId="63" xfId="0" applyNumberFormat="1" applyFont="1" applyFill="1" applyBorder="1" applyAlignment="1">
      <alignment horizontal="center" vertical="center"/>
    </xf>
    <xf numFmtId="10" fontId="0" fillId="29" borderId="58" xfId="0" applyNumberFormat="1" applyFill="1" applyBorder="1" applyAlignment="1">
      <alignment horizontal="center"/>
    </xf>
    <xf numFmtId="10" fontId="0" fillId="29" borderId="59" xfId="0" applyNumberFormat="1" applyFill="1" applyBorder="1" applyAlignment="1">
      <alignment horizontal="center"/>
    </xf>
    <xf numFmtId="10" fontId="0" fillId="29" borderId="65" xfId="0" applyNumberFormat="1" applyFill="1" applyBorder="1" applyAlignment="1">
      <alignment horizontal="center"/>
    </xf>
    <xf numFmtId="10" fontId="0" fillId="29" borderId="60" xfId="0" applyNumberFormat="1" applyFill="1" applyBorder="1" applyAlignment="1">
      <alignment horizontal="center"/>
    </xf>
    <xf numFmtId="10" fontId="0" fillId="29" borderId="52" xfId="0" applyNumberFormat="1" applyFill="1" applyBorder="1" applyAlignment="1">
      <alignment horizontal="center"/>
    </xf>
    <xf numFmtId="10" fontId="0" fillId="29" borderId="15" xfId="0" applyNumberFormat="1" applyFill="1" applyBorder="1" applyAlignment="1">
      <alignment horizontal="center"/>
    </xf>
    <xf numFmtId="10" fontId="34" fillId="28" borderId="40" xfId="0" applyNumberFormat="1" applyFont="1" applyFill="1" applyBorder="1" applyAlignment="1">
      <alignment horizontal="center" vertical="center"/>
    </xf>
    <xf numFmtId="0" fontId="26" fillId="25" borderId="38" xfId="0" applyFont="1" applyFill="1" applyBorder="1" applyAlignment="1">
      <alignment horizontal="center" vertical="center"/>
    </xf>
    <xf numFmtId="0" fontId="26" fillId="25" borderId="42" xfId="0" applyFont="1" applyFill="1" applyBorder="1" applyAlignment="1">
      <alignment horizontal="center" vertical="center"/>
    </xf>
    <xf numFmtId="0" fontId="26" fillId="25" borderId="39" xfId="0" applyFont="1" applyFill="1" applyBorder="1" applyAlignment="1">
      <alignment horizontal="center" vertical="center"/>
    </xf>
    <xf numFmtId="14" fontId="30" fillId="26" borderId="34" xfId="0" applyNumberFormat="1" applyFont="1" applyFill="1" applyBorder="1" applyAlignment="1">
      <alignment horizontal="center" vertical="center" wrapText="1"/>
    </xf>
    <xf numFmtId="14" fontId="30" fillId="26" borderId="22" xfId="0" applyNumberFormat="1" applyFon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/>
    </xf>
    <xf numFmtId="10" fontId="34" fillId="0" borderId="0" xfId="0" applyNumberFormat="1" applyFont="1" applyFill="1" applyBorder="1" applyAlignment="1">
      <alignment horizontal="center" vertical="center"/>
    </xf>
    <xf numFmtId="9" fontId="36" fillId="0" borderId="53" xfId="128" applyNumberFormat="1" applyFont="1" applyFill="1" applyBorder="1" applyAlignment="1">
      <alignment horizontal="center" vertical="center" wrapText="1"/>
    </xf>
    <xf numFmtId="10" fontId="26" fillId="0" borderId="18" xfId="128" applyNumberFormat="1" applyFont="1" applyFill="1" applyBorder="1" applyAlignment="1">
      <alignment horizontal="center" vertical="center"/>
    </xf>
    <xf numFmtId="10" fontId="26" fillId="0" borderId="14" xfId="128" applyNumberFormat="1" applyFont="1" applyFill="1" applyBorder="1" applyAlignment="1">
      <alignment horizontal="center" vertical="center"/>
    </xf>
    <xf numFmtId="0" fontId="30" fillId="25" borderId="31" xfId="0" applyFont="1" applyFill="1" applyBorder="1" applyAlignment="1">
      <alignment horizontal="center" vertical="center" wrapText="1"/>
    </xf>
    <xf numFmtId="0" fontId="30" fillId="25" borderId="21" xfId="0" applyFont="1" applyFill="1" applyBorder="1" applyAlignment="1">
      <alignment horizontal="center" vertical="center" wrapText="1"/>
    </xf>
    <xf numFmtId="0" fontId="30" fillId="25" borderId="35" xfId="0" applyFont="1" applyFill="1" applyBorder="1" applyAlignment="1">
      <alignment horizontal="left" vertical="center" wrapText="1"/>
    </xf>
    <xf numFmtId="0" fontId="30" fillId="25" borderId="23" xfId="0" applyFont="1" applyFill="1" applyBorder="1" applyAlignment="1">
      <alignment horizontal="left" vertical="center" wrapText="1"/>
    </xf>
    <xf numFmtId="0" fontId="30" fillId="25" borderId="35" xfId="0" applyFont="1" applyFill="1" applyBorder="1" applyAlignment="1">
      <alignment horizontal="center" vertical="center" wrapText="1"/>
    </xf>
    <xf numFmtId="0" fontId="30" fillId="25" borderId="23" xfId="0" applyFont="1" applyFill="1" applyBorder="1" applyAlignment="1">
      <alignment horizontal="center" vertical="center" wrapText="1"/>
    </xf>
    <xf numFmtId="14" fontId="30" fillId="0" borderId="31" xfId="0" applyNumberFormat="1" applyFont="1" applyFill="1" applyBorder="1" applyAlignment="1">
      <alignment horizontal="center" vertical="center" wrapText="1"/>
    </xf>
    <xf numFmtId="14" fontId="30" fillId="0" borderId="21" xfId="0" applyNumberFormat="1" applyFont="1" applyFill="1" applyBorder="1" applyAlignment="1">
      <alignment horizontal="center" vertical="center" wrapText="1"/>
    </xf>
    <xf numFmtId="14" fontId="30" fillId="25" borderId="34" xfId="0" applyNumberFormat="1" applyFont="1" applyFill="1" applyBorder="1" applyAlignment="1">
      <alignment horizontal="center" vertical="center" wrapText="1"/>
    </xf>
    <xf numFmtId="14" fontId="30" fillId="25" borderId="22" xfId="0" applyNumberFormat="1" applyFont="1" applyFill="1" applyBorder="1" applyAlignment="1">
      <alignment horizontal="center" vertical="center" wrapText="1"/>
    </xf>
    <xf numFmtId="0" fontId="29" fillId="25" borderId="27" xfId="0" applyFont="1" applyFill="1" applyBorder="1" applyAlignment="1">
      <alignment horizontal="center" vertical="center"/>
    </xf>
    <xf numFmtId="0" fontId="29" fillId="25" borderId="29" xfId="0" applyFont="1" applyFill="1" applyBorder="1" applyAlignment="1">
      <alignment horizontal="center" vertical="center"/>
    </xf>
    <xf numFmtId="14" fontId="30" fillId="27" borderId="31" xfId="0" applyNumberFormat="1" applyFont="1" applyFill="1" applyBorder="1" applyAlignment="1">
      <alignment horizontal="center" vertical="center" wrapText="1"/>
    </xf>
    <xf numFmtId="14" fontId="30" fillId="27" borderId="21" xfId="0" applyNumberFormat="1" applyFont="1" applyFill="1" applyBorder="1" applyAlignment="1">
      <alignment horizontal="center" vertical="center" wrapText="1"/>
    </xf>
    <xf numFmtId="0" fontId="30" fillId="25" borderId="37" xfId="0" applyFont="1" applyFill="1" applyBorder="1" applyAlignment="1">
      <alignment horizontal="center" vertical="center" wrapText="1"/>
    </xf>
    <xf numFmtId="0" fontId="30" fillId="25" borderId="30" xfId="0" applyFont="1" applyFill="1" applyBorder="1" applyAlignment="1">
      <alignment horizontal="center" vertical="center" wrapText="1"/>
    </xf>
    <xf numFmtId="14" fontId="30" fillId="0" borderId="37" xfId="0" applyNumberFormat="1" applyFont="1" applyFill="1" applyBorder="1" applyAlignment="1">
      <alignment horizontal="center" vertical="center" wrapText="1"/>
    </xf>
    <xf numFmtId="14" fontId="30" fillId="0" borderId="3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/>
    </xf>
    <xf numFmtId="0" fontId="40" fillId="25" borderId="0" xfId="0" applyFont="1" applyFill="1" applyAlignment="1">
      <alignment horizontal="center" vertical="center"/>
    </xf>
    <xf numFmtId="0" fontId="30" fillId="25" borderId="18" xfId="0" applyFont="1" applyFill="1" applyBorder="1" applyAlignment="1">
      <alignment horizontal="left" vertical="center" wrapText="1"/>
    </xf>
    <xf numFmtId="0" fontId="30" fillId="25" borderId="26" xfId="0" applyFont="1" applyFill="1" applyBorder="1" applyAlignment="1">
      <alignment horizontal="left" vertical="center" wrapText="1"/>
    </xf>
    <xf numFmtId="1" fontId="28" fillId="30" borderId="44" xfId="0" applyNumberFormat="1" applyFont="1" applyFill="1" applyBorder="1" applyAlignment="1">
      <alignment horizontal="center" vertical="center" wrapText="1"/>
    </xf>
    <xf numFmtId="1" fontId="28" fillId="30" borderId="28" xfId="0" applyNumberFormat="1" applyFont="1" applyFill="1" applyBorder="1" applyAlignment="1">
      <alignment horizontal="center" vertical="center" wrapText="1"/>
    </xf>
    <xf numFmtId="1" fontId="28" fillId="30" borderId="32" xfId="0" applyNumberFormat="1" applyFont="1" applyFill="1" applyBorder="1" applyAlignment="1">
      <alignment horizontal="center" vertical="center" wrapText="1"/>
    </xf>
    <xf numFmtId="1" fontId="28" fillId="30" borderId="45" xfId="0" applyNumberFormat="1" applyFont="1" applyFill="1" applyBorder="1" applyAlignment="1">
      <alignment horizontal="center" vertical="center" wrapText="1"/>
    </xf>
    <xf numFmtId="1" fontId="28" fillId="30" borderId="40" xfId="0" applyNumberFormat="1" applyFont="1" applyFill="1" applyBorder="1" applyAlignment="1">
      <alignment horizontal="center" vertical="center" wrapText="1"/>
    </xf>
    <xf numFmtId="1" fontId="28" fillId="30" borderId="36" xfId="0" applyNumberFormat="1" applyFont="1" applyFill="1" applyBorder="1" applyAlignment="1">
      <alignment horizontal="center" vertical="center" wrapText="1"/>
    </xf>
    <xf numFmtId="1" fontId="28" fillId="30" borderId="41" xfId="0" applyNumberFormat="1" applyFont="1" applyFill="1" applyBorder="1" applyAlignment="1">
      <alignment horizontal="center" vertical="center" wrapText="1"/>
    </xf>
    <xf numFmtId="1" fontId="28" fillId="30" borderId="27" xfId="0" applyNumberFormat="1" applyFont="1" applyFill="1" applyBorder="1" applyAlignment="1">
      <alignment horizontal="center" vertical="center" wrapText="1"/>
    </xf>
    <xf numFmtId="1" fontId="28" fillId="30" borderId="43" xfId="0" applyNumberFormat="1" applyFont="1" applyFill="1" applyBorder="1" applyAlignment="1">
      <alignment horizontal="center" vertical="center" wrapText="1"/>
    </xf>
    <xf numFmtId="49" fontId="28" fillId="30" borderId="16" xfId="0" applyNumberFormat="1" applyFont="1" applyFill="1" applyBorder="1" applyAlignment="1">
      <alignment horizontal="center" vertical="center" wrapText="1"/>
    </xf>
    <xf numFmtId="49" fontId="28" fillId="30" borderId="17" xfId="0" applyNumberFormat="1" applyFont="1" applyFill="1" applyBorder="1" applyAlignment="1">
      <alignment horizontal="center" vertical="center" wrapText="1"/>
    </xf>
    <xf numFmtId="49" fontId="28" fillId="30" borderId="18" xfId="0" applyNumberFormat="1" applyFont="1" applyFill="1" applyBorder="1" applyAlignment="1">
      <alignment horizontal="center" vertical="center" wrapText="1"/>
    </xf>
    <xf numFmtId="10" fontId="28" fillId="30" borderId="49" xfId="0" applyNumberFormat="1" applyFont="1" applyFill="1" applyBorder="1" applyAlignment="1">
      <alignment horizontal="center" vertical="center" wrapText="1"/>
    </xf>
    <xf numFmtId="10" fontId="28" fillId="30" borderId="48" xfId="0" applyNumberFormat="1" applyFont="1" applyFill="1" applyBorder="1" applyAlignment="1">
      <alignment horizontal="center" vertical="center" wrapText="1"/>
    </xf>
    <xf numFmtId="10" fontId="26" fillId="0" borderId="26" xfId="128" applyNumberFormat="1" applyFont="1" applyFill="1" applyBorder="1" applyAlignment="1">
      <alignment horizontal="center" vertical="center"/>
    </xf>
    <xf numFmtId="1" fontId="28" fillId="30" borderId="38" xfId="0" applyNumberFormat="1" applyFont="1" applyFill="1" applyBorder="1" applyAlignment="1">
      <alignment horizontal="center" vertical="center" wrapText="1"/>
    </xf>
    <xf numFmtId="1" fontId="28" fillId="30" borderId="39" xfId="0" applyNumberFormat="1" applyFont="1" applyFill="1" applyBorder="1" applyAlignment="1">
      <alignment horizontal="center" vertical="center" wrapText="1"/>
    </xf>
    <xf numFmtId="1" fontId="28" fillId="30" borderId="31" xfId="0" applyNumberFormat="1" applyFont="1" applyFill="1" applyBorder="1" applyAlignment="1">
      <alignment horizontal="center" vertical="center" wrapText="1"/>
    </xf>
    <xf numFmtId="1" fontId="28" fillId="30" borderId="21" xfId="0" applyNumberFormat="1" applyFont="1" applyFill="1" applyBorder="1" applyAlignment="1">
      <alignment horizontal="center" vertical="center" wrapText="1"/>
    </xf>
    <xf numFmtId="1" fontId="28" fillId="30" borderId="35" xfId="0" applyNumberFormat="1" applyFont="1" applyFill="1" applyBorder="1" applyAlignment="1">
      <alignment horizontal="center" vertical="center" wrapText="1"/>
    </xf>
    <xf numFmtId="1" fontId="28" fillId="30" borderId="23" xfId="0" applyNumberFormat="1" applyFont="1" applyFill="1" applyBorder="1" applyAlignment="1">
      <alignment horizontal="center" vertical="center" wrapText="1"/>
    </xf>
    <xf numFmtId="10" fontId="0" fillId="29" borderId="24" xfId="0" applyNumberFormat="1" applyFill="1" applyBorder="1" applyAlignment="1">
      <alignment horizontal="center"/>
    </xf>
    <xf numFmtId="10" fontId="0" fillId="29" borderId="25" xfId="0" applyNumberFormat="1" applyFill="1" applyBorder="1" applyAlignment="1">
      <alignment horizontal="center"/>
    </xf>
    <xf numFmtId="10" fontId="0" fillId="29" borderId="26" xfId="0" applyNumberFormat="1" applyFill="1" applyBorder="1" applyAlignment="1">
      <alignment horizontal="center"/>
    </xf>
    <xf numFmtId="10" fontId="34" fillId="28" borderId="44" xfId="0" applyNumberFormat="1" applyFont="1" applyFill="1" applyBorder="1" applyAlignment="1">
      <alignment horizontal="center" vertical="center"/>
    </xf>
    <xf numFmtId="10" fontId="34" fillId="28" borderId="28" xfId="0" applyNumberFormat="1" applyFont="1" applyFill="1" applyBorder="1" applyAlignment="1">
      <alignment horizontal="center" vertical="center"/>
    </xf>
    <xf numFmtId="10" fontId="34" fillId="28" borderId="43" xfId="0" applyNumberFormat="1" applyFont="1" applyFill="1" applyBorder="1" applyAlignment="1">
      <alignment horizontal="center" vertical="center"/>
    </xf>
    <xf numFmtId="0" fontId="0" fillId="29" borderId="58" xfId="0" applyNumberFormat="1" applyFill="1" applyBorder="1" applyAlignment="1">
      <alignment horizontal="center"/>
    </xf>
    <xf numFmtId="10" fontId="34" fillId="28" borderId="69" xfId="0" applyNumberFormat="1" applyFont="1" applyFill="1" applyBorder="1" applyAlignment="1">
      <alignment horizontal="center" vertical="center"/>
    </xf>
    <xf numFmtId="10" fontId="34" fillId="28" borderId="45" xfId="0" applyNumberFormat="1" applyFont="1" applyFill="1" applyBorder="1" applyAlignment="1">
      <alignment horizontal="center" vertical="center"/>
    </xf>
    <xf numFmtId="0" fontId="0" fillId="29" borderId="59" xfId="0" applyNumberFormat="1" applyFill="1" applyBorder="1" applyAlignment="1">
      <alignment horizontal="center"/>
    </xf>
    <xf numFmtId="0" fontId="0" fillId="29" borderId="60" xfId="0" applyNumberFormat="1" applyFill="1" applyBorder="1" applyAlignment="1">
      <alignment horizontal="center"/>
    </xf>
  </cellXfs>
  <cellStyles count="164">
    <cellStyle name="20% - Ênfase1 2" xfId="3"/>
    <cellStyle name="20% - Ênfase2 2" xfId="4"/>
    <cellStyle name="20% - Ênfase3 2" xfId="5"/>
    <cellStyle name="20% - Ênfase4 2" xfId="6"/>
    <cellStyle name="20% - Ênfase5 2" xfId="7"/>
    <cellStyle name="20% - Ênfase6 2" xfId="8"/>
    <cellStyle name="40% - Ênfase1 2" xfId="9"/>
    <cellStyle name="40% - Ênfase2 2" xfId="10"/>
    <cellStyle name="40% - Ênfase3 2" xfId="11"/>
    <cellStyle name="40% - Ênfase4 2" xfId="12"/>
    <cellStyle name="40% - Ênfase5 2" xfId="13"/>
    <cellStyle name="40% - Ênfase6 2" xfId="14"/>
    <cellStyle name="60% - Ênfase1 2" xfId="15"/>
    <cellStyle name="60% - Ênfase2 2" xfId="16"/>
    <cellStyle name="60% - Ênfase3 2" xfId="17"/>
    <cellStyle name="60% - Ênfase4 2" xfId="18"/>
    <cellStyle name="60% - Ênfase5 2" xfId="19"/>
    <cellStyle name="60% - Ênfase6 2" xfId="20"/>
    <cellStyle name="A3 297 x 420 mm" xfId="127"/>
    <cellStyle name="Bom 2" xfId="21"/>
    <cellStyle name="Cálculo 2" xfId="22"/>
    <cellStyle name="Célula de Verificação 2" xfId="23"/>
    <cellStyle name="Célula Vinculada 2" xfId="24"/>
    <cellStyle name="Comma 2 2" xfId="25"/>
    <cellStyle name="Comma 2 2 2" xfId="26"/>
    <cellStyle name="Comma 2 2 2 2" xfId="130"/>
    <cellStyle name="Comma 2 2 3" xfId="129"/>
    <cellStyle name="Comma 2 3" xfId="27"/>
    <cellStyle name="Comma 2 3 2" xfId="28"/>
    <cellStyle name="Comma 2 3 2 2" xfId="132"/>
    <cellStyle name="Comma 2 3 3" xfId="131"/>
    <cellStyle name="Comma 2 4" xfId="29"/>
    <cellStyle name="Comma 2 4 2" xfId="30"/>
    <cellStyle name="Comma 2 4 2 2" xfId="134"/>
    <cellStyle name="Comma 2 4 3" xfId="133"/>
    <cellStyle name="Comma 2 5" xfId="31"/>
    <cellStyle name="Comma 2 5 2" xfId="32"/>
    <cellStyle name="Comma 2 5 2 2" xfId="136"/>
    <cellStyle name="Comma 2 5 3" xfId="135"/>
    <cellStyle name="Comma 2 6" xfId="33"/>
    <cellStyle name="Comma 2 6 2" xfId="34"/>
    <cellStyle name="Comma 2 6 2 2" xfId="138"/>
    <cellStyle name="Comma 2 6 3" xfId="137"/>
    <cellStyle name="Comma 2 7" xfId="35"/>
    <cellStyle name="Comma 2 7 2" xfId="36"/>
    <cellStyle name="Comma 2 7 2 2" xfId="140"/>
    <cellStyle name="Comma 2 7 3" xfId="139"/>
    <cellStyle name="Comma 3" xfId="37"/>
    <cellStyle name="Comma 3 2" xfId="38"/>
    <cellStyle name="Comma 3 2 2" xfId="142"/>
    <cellStyle name="Comma 3 3" xfId="141"/>
    <cellStyle name="Comma 4" xfId="39"/>
    <cellStyle name="Comma 4 2" xfId="40"/>
    <cellStyle name="Comma 4 2 2" xfId="144"/>
    <cellStyle name="Comma 4 3" xfId="143"/>
    <cellStyle name="Comma 5" xfId="41"/>
    <cellStyle name="Comma 5 2" xfId="42"/>
    <cellStyle name="Comma 5 2 2" xfId="146"/>
    <cellStyle name="Comma 5 3" xfId="145"/>
    <cellStyle name="Comma 6" xfId="43"/>
    <cellStyle name="Comma 6 2" xfId="44"/>
    <cellStyle name="Comma 6 2 2" xfId="148"/>
    <cellStyle name="Comma 6 3" xfId="147"/>
    <cellStyle name="Comma 7" xfId="45"/>
    <cellStyle name="Comma 7 2" xfId="46"/>
    <cellStyle name="Comma 7 2 2" xfId="150"/>
    <cellStyle name="Comma 7 3" xfId="149"/>
    <cellStyle name="Comma 8" xfId="47"/>
    <cellStyle name="Comma 8 2" xfId="48"/>
    <cellStyle name="Comma 8 2 2" xfId="152"/>
    <cellStyle name="Comma 8 3" xfId="151"/>
    <cellStyle name="Ênfase1 2" xfId="49"/>
    <cellStyle name="Ênfase2 2" xfId="50"/>
    <cellStyle name="Ênfase3 2" xfId="51"/>
    <cellStyle name="Ênfase4 2" xfId="52"/>
    <cellStyle name="Ênfase5 2" xfId="53"/>
    <cellStyle name="Ênfase6 2" xfId="54"/>
    <cellStyle name="Entrada 2" xfId="55"/>
    <cellStyle name="Euro" xfId="56"/>
    <cellStyle name="Incorreto 2" xfId="57"/>
    <cellStyle name="INVERTIDO" xfId="58"/>
    <cellStyle name="Moeda 2" xfId="59"/>
    <cellStyle name="Moeda 2 2" xfId="163"/>
    <cellStyle name="Neutra 2" xfId="60"/>
    <cellStyle name="Normal" xfId="0" builtinId="0"/>
    <cellStyle name="Normal 10" xfId="153"/>
    <cellStyle name="Normal 2" xfId="1"/>
    <cellStyle name="Normal 2 2" xfId="61"/>
    <cellStyle name="Normal 2 3" xfId="155"/>
    <cellStyle name="Normal 2 4" xfId="154"/>
    <cellStyle name="Normal 3" xfId="62"/>
    <cellStyle name="Normal 3 2" xfId="63"/>
    <cellStyle name="Normal 3 2 2" xfId="64"/>
    <cellStyle name="Normal 3 3" xfId="65"/>
    <cellStyle name="Normal 3 3 2" xfId="66"/>
    <cellStyle name="Normal 3 4" xfId="67"/>
    <cellStyle name="Normal 3 4 2" xfId="68"/>
    <cellStyle name="Normal 3 5" xfId="69"/>
    <cellStyle name="Normal 3 5 2" xfId="70"/>
    <cellStyle name="Normal 3 6" xfId="71"/>
    <cellStyle name="Normal 3 6 2" xfId="72"/>
    <cellStyle name="Normal 3 7" xfId="73"/>
    <cellStyle name="Normal 3 7 2" xfId="74"/>
    <cellStyle name="Normal 4" xfId="75"/>
    <cellStyle name="Normal 4 2" xfId="76"/>
    <cellStyle name="Normal 5" xfId="77"/>
    <cellStyle name="Normal 5 2" xfId="78"/>
    <cellStyle name="Normal 6" xfId="79"/>
    <cellStyle name="Normal 6 2" xfId="80"/>
    <cellStyle name="Normal 7" xfId="81"/>
    <cellStyle name="Normal 7 2" xfId="82"/>
    <cellStyle name="Normal 8" xfId="83"/>
    <cellStyle name="Normal 8 2" xfId="84"/>
    <cellStyle name="Normal 9" xfId="156"/>
    <cellStyle name="Nota 2" xfId="85"/>
    <cellStyle name="novo" xfId="86"/>
    <cellStyle name="Percent 2" xfId="87"/>
    <cellStyle name="Percent 2 2" xfId="88"/>
    <cellStyle name="Percent 3" xfId="89"/>
    <cellStyle name="Percent 3 2" xfId="90"/>
    <cellStyle name="Percent 4" xfId="91"/>
    <cellStyle name="Percent 4 2" xfId="92"/>
    <cellStyle name="Percent 5" xfId="93"/>
    <cellStyle name="Percent 5 2" xfId="94"/>
    <cellStyle name="Percent 6" xfId="95"/>
    <cellStyle name="Percent 6 2" xfId="96"/>
    <cellStyle name="Percent 7" xfId="97"/>
    <cellStyle name="Percent 7 2" xfId="98"/>
    <cellStyle name="Percent 8" xfId="99"/>
    <cellStyle name="Percent 8 2" xfId="100"/>
    <cellStyle name="Porcentagem" xfId="128" builtinId="5"/>
    <cellStyle name="Porcentagem 2" xfId="101"/>
    <cellStyle name="Porcentagem 2 2" xfId="102"/>
    <cellStyle name="Saída 2" xfId="103"/>
    <cellStyle name="Sep. milhar [0]" xfId="104"/>
    <cellStyle name="Separador de milhares 2" xfId="2"/>
    <cellStyle name="Separador de milhares 2 2" xfId="105"/>
    <cellStyle name="Separador de milhares 2 2 2" xfId="158"/>
    <cellStyle name="Separador de milhares 2 3" xfId="157"/>
    <cellStyle name="Separador de milhares 3" xfId="106"/>
    <cellStyle name="Separador de milhares 3 2" xfId="107"/>
    <cellStyle name="Separador de milhares 3 2 2" xfId="160"/>
    <cellStyle name="Separador de milhares 3 3" xfId="159"/>
    <cellStyle name="Texto de Aviso 2" xfId="108"/>
    <cellStyle name="Texto Explicativo 2" xfId="109"/>
    <cellStyle name="Título 1 2" xfId="110"/>
    <cellStyle name="Título 2 2" xfId="111"/>
    <cellStyle name="Título 3 2" xfId="112"/>
    <cellStyle name="Título 4 2" xfId="113"/>
    <cellStyle name="Título 5" xfId="114"/>
    <cellStyle name="Total 2 2" xfId="115"/>
    <cellStyle name="Total 2 3" xfId="116"/>
    <cellStyle name="Total 2 4" xfId="117"/>
    <cellStyle name="Total 2 5" xfId="118"/>
    <cellStyle name="Total 2 6" xfId="119"/>
    <cellStyle name="Total 2 7" xfId="120"/>
    <cellStyle name="Total 3" xfId="121"/>
    <cellStyle name="Total 4" xfId="122"/>
    <cellStyle name="Total 5" xfId="123"/>
    <cellStyle name="Total 6" xfId="124"/>
    <cellStyle name="Total 7" xfId="125"/>
    <cellStyle name="Total 8" xfId="126"/>
    <cellStyle name="Vírgula 2" xfId="161"/>
    <cellStyle name="Vírgula 3" xfId="162"/>
  </cellStyles>
  <dxfs count="3653"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0D7F6"/>
      <color rgb="FFC1CFF1"/>
      <color rgb="FFFFE6CD"/>
      <color rgb="FFF2A4DC"/>
      <color rgb="FFF9D7EF"/>
      <color rgb="FFF7FA90"/>
      <color rgb="FFD9F3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E217"/>
  <sheetViews>
    <sheetView showGridLines="0" tabSelected="1" zoomScale="70" zoomScaleNormal="70" zoomScaleSheetLayoutView="50" workbookViewId="0">
      <pane xSplit="12" ySplit="6" topLeftCell="BC19" activePane="bottomRight" state="frozen"/>
      <selection activeCell="B1" sqref="B1"/>
      <selection pane="topRight" activeCell="N1" sqref="N1"/>
      <selection pane="bottomLeft" activeCell="B7" sqref="B7"/>
      <selection pane="bottomRight" activeCell="BC41" sqref="BC41:BJ41"/>
    </sheetView>
  </sheetViews>
  <sheetFormatPr defaultColWidth="9.140625" defaultRowHeight="12.75" x14ac:dyDescent="0.25"/>
  <cols>
    <col min="1" max="2" width="10.7109375" style="6" customWidth="1"/>
    <col min="3" max="3" width="48.7109375" style="6" customWidth="1"/>
    <col min="4" max="4" width="15.5703125" style="6" customWidth="1"/>
    <col min="5" max="5" width="14" style="6" bestFit="1" customWidth="1"/>
    <col min="6" max="6" width="23.140625" style="6" customWidth="1"/>
    <col min="7" max="7" width="21.7109375" style="6" customWidth="1"/>
    <col min="8" max="8" width="17.7109375" style="6" customWidth="1"/>
    <col min="9" max="9" width="21.28515625" style="6" customWidth="1"/>
    <col min="10" max="10" width="21.7109375" style="6" customWidth="1"/>
    <col min="11" max="11" width="22.28515625" style="6" customWidth="1"/>
    <col min="12" max="12" width="22" style="6" customWidth="1"/>
    <col min="13" max="24" width="22" style="6" hidden="1" customWidth="1"/>
    <col min="25" max="32" width="18.7109375" style="6" customWidth="1"/>
    <col min="33" max="33" width="21.140625" style="6" customWidth="1"/>
    <col min="34" max="44" width="18.7109375" style="6" customWidth="1"/>
    <col min="45" max="45" width="21.28515625" style="6" customWidth="1"/>
    <col min="46" max="56" width="18.7109375" style="6" customWidth="1"/>
    <col min="57" max="57" width="20.85546875" style="6" customWidth="1"/>
    <col min="58" max="62" width="18.7109375" style="6" customWidth="1"/>
    <col min="63" max="68" width="18.7109375" style="6" hidden="1" customWidth="1"/>
    <col min="69" max="69" width="19.85546875" style="6" hidden="1" customWidth="1"/>
    <col min="70" max="72" width="18.7109375" style="6" hidden="1" customWidth="1"/>
    <col min="73" max="74" width="20.7109375" style="6" customWidth="1"/>
    <col min="75" max="75" width="26.140625" style="6" customWidth="1"/>
    <col min="76" max="76" width="20.7109375" style="6" customWidth="1"/>
    <col min="77" max="16384" width="9.140625" style="6"/>
  </cols>
  <sheetData>
    <row r="1" spans="2:79" s="3" customFormat="1" ht="32.25" customHeight="1" x14ac:dyDescent="0.25">
      <c r="B1" s="164" t="s">
        <v>111</v>
      </c>
      <c r="C1" s="5"/>
      <c r="D1" s="4"/>
      <c r="E1" s="4"/>
      <c r="F1" s="5"/>
      <c r="G1" s="5"/>
      <c r="H1" s="5"/>
      <c r="I1" s="5"/>
      <c r="J1" s="5"/>
      <c r="K1" s="5"/>
      <c r="AQ1" s="6"/>
    </row>
    <row r="2" spans="2:79" s="3" customFormat="1" ht="30.6" customHeight="1" x14ac:dyDescent="0.25">
      <c r="B2" s="81" t="s">
        <v>62</v>
      </c>
      <c r="C2" s="8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115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</row>
    <row r="3" spans="2:79" s="3" customFormat="1" ht="21.75" customHeight="1" x14ac:dyDescent="0.25">
      <c r="B3" s="82" t="s">
        <v>73</v>
      </c>
      <c r="C3" s="8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115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</row>
    <row r="4" spans="2:79" s="3" customFormat="1" ht="6.6" customHeight="1" thickBot="1" x14ac:dyDescent="0.3">
      <c r="C4" s="5"/>
      <c r="D4" s="5"/>
      <c r="E4" s="5"/>
      <c r="F4" s="5"/>
      <c r="G4" s="5"/>
      <c r="H4" s="5"/>
      <c r="I4" s="4"/>
      <c r="J4" s="4"/>
      <c r="K4" s="4"/>
      <c r="AQ4" s="6"/>
    </row>
    <row r="5" spans="2:79" s="1" customFormat="1" ht="81.599999999999994" customHeight="1" x14ac:dyDescent="0.25">
      <c r="B5" s="230" t="s">
        <v>59</v>
      </c>
      <c r="C5" s="231"/>
      <c r="D5" s="244" t="s">
        <v>5</v>
      </c>
      <c r="E5" s="246" t="s">
        <v>6</v>
      </c>
      <c r="F5" s="227" t="s">
        <v>4</v>
      </c>
      <c r="G5" s="228"/>
      <c r="H5" s="235"/>
      <c r="I5" s="40" t="s">
        <v>0</v>
      </c>
      <c r="J5" s="41" t="s">
        <v>1</v>
      </c>
      <c r="K5" s="42" t="s">
        <v>3</v>
      </c>
      <c r="L5" s="242"/>
      <c r="M5" s="227" t="s">
        <v>28</v>
      </c>
      <c r="N5" s="228"/>
      <c r="O5" s="228"/>
      <c r="P5" s="228"/>
      <c r="Q5" s="228"/>
      <c r="R5" s="228"/>
      <c r="S5" s="228"/>
      <c r="T5" s="228"/>
      <c r="U5" s="228"/>
      <c r="V5" s="229"/>
      <c r="W5" s="234" t="s">
        <v>21</v>
      </c>
      <c r="X5" s="235"/>
      <c r="Y5" s="227" t="s">
        <v>29</v>
      </c>
      <c r="Z5" s="228"/>
      <c r="AA5" s="228"/>
      <c r="AB5" s="228"/>
      <c r="AC5" s="228"/>
      <c r="AD5" s="228"/>
      <c r="AE5" s="228"/>
      <c r="AF5" s="228"/>
      <c r="AG5" s="228"/>
      <c r="AH5" s="229"/>
      <c r="AI5" s="234" t="s">
        <v>22</v>
      </c>
      <c r="AJ5" s="235"/>
      <c r="AK5" s="227" t="s">
        <v>52</v>
      </c>
      <c r="AL5" s="228"/>
      <c r="AM5" s="228"/>
      <c r="AN5" s="228"/>
      <c r="AO5" s="228"/>
      <c r="AP5" s="228"/>
      <c r="AQ5" s="228"/>
      <c r="AR5" s="228"/>
      <c r="AS5" s="228"/>
      <c r="AT5" s="229"/>
      <c r="AU5" s="234" t="s">
        <v>53</v>
      </c>
      <c r="AV5" s="235"/>
      <c r="AW5" s="227" t="s">
        <v>54</v>
      </c>
      <c r="AX5" s="228"/>
      <c r="AY5" s="228"/>
      <c r="AZ5" s="228"/>
      <c r="BA5" s="228"/>
      <c r="BB5" s="228"/>
      <c r="BC5" s="228"/>
      <c r="BD5" s="228"/>
      <c r="BE5" s="228"/>
      <c r="BF5" s="229"/>
      <c r="BG5" s="234" t="s">
        <v>56</v>
      </c>
      <c r="BH5" s="235"/>
      <c r="BI5" s="227" t="s">
        <v>57</v>
      </c>
      <c r="BJ5" s="228"/>
      <c r="BK5" s="228"/>
      <c r="BL5" s="228"/>
      <c r="BM5" s="228"/>
      <c r="BN5" s="228"/>
      <c r="BO5" s="228"/>
      <c r="BP5" s="228"/>
      <c r="BQ5" s="228"/>
      <c r="BR5" s="229"/>
      <c r="BS5" s="234" t="s">
        <v>58</v>
      </c>
      <c r="BT5" s="235"/>
      <c r="BU5" s="236" t="s">
        <v>49</v>
      </c>
      <c r="BV5" s="237"/>
      <c r="BW5" s="237"/>
      <c r="BX5" s="238"/>
      <c r="CA5" s="27"/>
    </row>
    <row r="6" spans="2:79" s="1" customFormat="1" ht="75" customHeight="1" thickBot="1" x14ac:dyDescent="0.3">
      <c r="B6" s="232"/>
      <c r="C6" s="233"/>
      <c r="D6" s="245"/>
      <c r="E6" s="247"/>
      <c r="F6" s="35" t="s">
        <v>26</v>
      </c>
      <c r="G6" s="33" t="s">
        <v>27</v>
      </c>
      <c r="H6" s="37" t="s">
        <v>25</v>
      </c>
      <c r="I6" s="34" t="s">
        <v>2</v>
      </c>
      <c r="J6" s="38" t="s">
        <v>2</v>
      </c>
      <c r="K6" s="39" t="s">
        <v>2</v>
      </c>
      <c r="L6" s="243"/>
      <c r="M6" s="43" t="s">
        <v>7</v>
      </c>
      <c r="N6" s="38" t="s">
        <v>8</v>
      </c>
      <c r="O6" s="38" t="s">
        <v>9</v>
      </c>
      <c r="P6" s="38" t="s">
        <v>10</v>
      </c>
      <c r="Q6" s="38" t="s">
        <v>11</v>
      </c>
      <c r="R6" s="38" t="s">
        <v>12</v>
      </c>
      <c r="S6" s="38" t="s">
        <v>13</v>
      </c>
      <c r="T6" s="38" t="s">
        <v>14</v>
      </c>
      <c r="U6" s="38" t="s">
        <v>15</v>
      </c>
      <c r="V6" s="38" t="s">
        <v>16</v>
      </c>
      <c r="W6" s="38" t="s">
        <v>17</v>
      </c>
      <c r="X6" s="44" t="s">
        <v>18</v>
      </c>
      <c r="Y6" s="43" t="s">
        <v>7</v>
      </c>
      <c r="Z6" s="38" t="s">
        <v>8</v>
      </c>
      <c r="AA6" s="38" t="s">
        <v>9</v>
      </c>
      <c r="AB6" s="38" t="s">
        <v>10</v>
      </c>
      <c r="AC6" s="38" t="s">
        <v>11</v>
      </c>
      <c r="AD6" s="38" t="s">
        <v>12</v>
      </c>
      <c r="AE6" s="38" t="s">
        <v>13</v>
      </c>
      <c r="AF6" s="38" t="s">
        <v>14</v>
      </c>
      <c r="AG6" s="38" t="s">
        <v>15</v>
      </c>
      <c r="AH6" s="38" t="s">
        <v>16</v>
      </c>
      <c r="AI6" s="38" t="s">
        <v>17</v>
      </c>
      <c r="AJ6" s="44" t="s">
        <v>18</v>
      </c>
      <c r="AK6" s="33" t="s">
        <v>7</v>
      </c>
      <c r="AL6" s="33" t="s">
        <v>8</v>
      </c>
      <c r="AM6" s="33" t="s">
        <v>9</v>
      </c>
      <c r="AN6" s="33" t="s">
        <v>10</v>
      </c>
      <c r="AO6" s="33" t="s">
        <v>11</v>
      </c>
      <c r="AP6" s="33" t="s">
        <v>12</v>
      </c>
      <c r="AQ6" s="33" t="s">
        <v>13</v>
      </c>
      <c r="AR6" s="33" t="s">
        <v>14</v>
      </c>
      <c r="AS6" s="33" t="s">
        <v>15</v>
      </c>
      <c r="AT6" s="33" t="s">
        <v>16</v>
      </c>
      <c r="AU6" s="33" t="s">
        <v>17</v>
      </c>
      <c r="AV6" s="36" t="s">
        <v>18</v>
      </c>
      <c r="AW6" s="35" t="s">
        <v>7</v>
      </c>
      <c r="AX6" s="33" t="s">
        <v>8</v>
      </c>
      <c r="AY6" s="33" t="s">
        <v>9</v>
      </c>
      <c r="AZ6" s="33" t="s">
        <v>10</v>
      </c>
      <c r="BA6" s="33" t="s">
        <v>11</v>
      </c>
      <c r="BB6" s="33" t="s">
        <v>12</v>
      </c>
      <c r="BC6" s="33" t="s">
        <v>13</v>
      </c>
      <c r="BD6" s="33" t="s">
        <v>14</v>
      </c>
      <c r="BE6" s="33" t="s">
        <v>15</v>
      </c>
      <c r="BF6" s="33" t="s">
        <v>16</v>
      </c>
      <c r="BG6" s="33" t="s">
        <v>17</v>
      </c>
      <c r="BH6" s="36" t="s">
        <v>18</v>
      </c>
      <c r="BI6" s="33" t="s">
        <v>7</v>
      </c>
      <c r="BJ6" s="33" t="s">
        <v>8</v>
      </c>
      <c r="BK6" s="33" t="s">
        <v>9</v>
      </c>
      <c r="BL6" s="33" t="s">
        <v>10</v>
      </c>
      <c r="BM6" s="33" t="s">
        <v>11</v>
      </c>
      <c r="BN6" s="33" t="s">
        <v>12</v>
      </c>
      <c r="BO6" s="33" t="s">
        <v>13</v>
      </c>
      <c r="BP6" s="33" t="s">
        <v>14</v>
      </c>
      <c r="BQ6" s="33" t="s">
        <v>15</v>
      </c>
      <c r="BR6" s="33" t="s">
        <v>16</v>
      </c>
      <c r="BS6" s="33" t="s">
        <v>17</v>
      </c>
      <c r="BT6" s="36" t="s">
        <v>18</v>
      </c>
      <c r="BU6" s="239" t="s">
        <v>50</v>
      </c>
      <c r="BV6" s="240"/>
      <c r="BW6" s="24" t="s">
        <v>2</v>
      </c>
      <c r="BX6" s="36" t="s">
        <v>51</v>
      </c>
    </row>
    <row r="7" spans="2:79" s="2" customFormat="1" ht="45" customHeight="1" thickBot="1" x14ac:dyDescent="0.45">
      <c r="B7" s="205">
        <v>1</v>
      </c>
      <c r="C7" s="207" t="s">
        <v>65</v>
      </c>
      <c r="D7" s="219">
        <v>237.1</v>
      </c>
      <c r="E7" s="209">
        <f>D7</f>
        <v>237.1</v>
      </c>
      <c r="F7" s="221">
        <v>42644</v>
      </c>
      <c r="G7" s="213">
        <v>42886</v>
      </c>
      <c r="H7" s="215">
        <f>G7-F7</f>
        <v>242</v>
      </c>
      <c r="I7" s="217" t="s">
        <v>23</v>
      </c>
      <c r="J7" s="198" t="s">
        <v>24</v>
      </c>
      <c r="K7" s="198" t="s">
        <v>24</v>
      </c>
      <c r="L7" s="47" t="s">
        <v>19</v>
      </c>
      <c r="M7" s="51"/>
      <c r="N7" s="52"/>
      <c r="O7" s="52"/>
      <c r="P7" s="52"/>
      <c r="Q7" s="52"/>
      <c r="R7" s="52"/>
      <c r="S7" s="52"/>
      <c r="T7" s="52"/>
      <c r="U7" s="52"/>
      <c r="V7" s="52"/>
      <c r="W7" s="52"/>
      <c r="X7" s="61"/>
      <c r="Y7" s="51"/>
      <c r="Z7" s="52"/>
      <c r="AA7" s="52"/>
      <c r="AB7" s="62"/>
      <c r="AC7" s="52"/>
      <c r="AD7" s="52"/>
      <c r="AE7" s="52"/>
      <c r="AF7" s="116">
        <v>0.05</v>
      </c>
      <c r="AG7" s="117">
        <v>0.24</v>
      </c>
      <c r="AH7" s="117">
        <v>0.22</v>
      </c>
      <c r="AI7" s="116">
        <v>0.06</v>
      </c>
      <c r="AJ7" s="118">
        <v>0.2</v>
      </c>
      <c r="AK7" s="119">
        <v>0.18</v>
      </c>
      <c r="AL7" s="117">
        <v>0.03</v>
      </c>
      <c r="AM7" s="117">
        <v>0.02</v>
      </c>
      <c r="AN7" s="120"/>
      <c r="AO7" s="121"/>
      <c r="AP7" s="121"/>
      <c r="AQ7" s="122"/>
      <c r="AR7" s="123"/>
      <c r="AS7" s="123"/>
      <c r="AT7" s="123"/>
      <c r="AU7" s="124"/>
      <c r="AV7" s="125"/>
      <c r="AW7" s="80"/>
      <c r="AX7" s="60"/>
      <c r="AY7" s="65"/>
      <c r="AZ7" s="65"/>
      <c r="BA7" s="65"/>
      <c r="BB7" s="65"/>
      <c r="BC7" s="65"/>
      <c r="BD7" s="65"/>
      <c r="BE7" s="65"/>
      <c r="BF7" s="68"/>
      <c r="BG7" s="60"/>
      <c r="BH7" s="66"/>
      <c r="BI7" s="67"/>
      <c r="BJ7" s="60"/>
      <c r="BK7" s="65"/>
      <c r="BL7" s="60"/>
      <c r="BM7" s="60"/>
      <c r="BN7" s="65"/>
      <c r="BO7" s="65"/>
      <c r="BP7" s="54"/>
      <c r="BQ7" s="53"/>
      <c r="BR7" s="52"/>
      <c r="BS7" s="52"/>
      <c r="BT7" s="55"/>
      <c r="BU7" s="45" t="s">
        <v>19</v>
      </c>
      <c r="BV7" s="25">
        <f>SUM(AF7:AM7)</f>
        <v>1</v>
      </c>
      <c r="BW7" s="202" t="str">
        <f>IF(BV8&lt;BV7,"ATRASADA",IF(BV8=0,"OBRA A INICIAR",IF(BX7&gt;=1,"CONCLUÍDA",IF(BV8&gt;BV7,"ADIANTADA","CONFORME O PREVISTO"))))</f>
        <v>CONCLUÍDA</v>
      </c>
      <c r="BX7" s="203">
        <f>SUM(Y8:BT8)</f>
        <v>1</v>
      </c>
    </row>
    <row r="8" spans="2:79" s="2" customFormat="1" ht="45" customHeight="1" thickBot="1" x14ac:dyDescent="0.3">
      <c r="B8" s="206"/>
      <c r="C8" s="208"/>
      <c r="D8" s="220"/>
      <c r="E8" s="210"/>
      <c r="F8" s="222"/>
      <c r="G8" s="214"/>
      <c r="H8" s="216"/>
      <c r="I8" s="218"/>
      <c r="J8" s="199"/>
      <c r="K8" s="199"/>
      <c r="L8" s="48" t="s">
        <v>20</v>
      </c>
      <c r="M8" s="56"/>
      <c r="N8" s="57"/>
      <c r="O8" s="57"/>
      <c r="P8" s="57"/>
      <c r="Q8" s="57"/>
      <c r="R8" s="57"/>
      <c r="S8" s="57"/>
      <c r="T8" s="57"/>
      <c r="U8" s="57"/>
      <c r="V8" s="57"/>
      <c r="W8" s="57"/>
      <c r="X8" s="69"/>
      <c r="Y8" s="56"/>
      <c r="Z8" s="57"/>
      <c r="AA8" s="57"/>
      <c r="AB8" s="57"/>
      <c r="AC8" s="57"/>
      <c r="AD8" s="57"/>
      <c r="AE8" s="57"/>
      <c r="AF8" s="86">
        <v>0.05</v>
      </c>
      <c r="AG8" s="87">
        <v>0.24</v>
      </c>
      <c r="AH8" s="87">
        <v>0.22</v>
      </c>
      <c r="AI8" s="86">
        <v>5.5E-2</v>
      </c>
      <c r="AJ8" s="88">
        <v>0.06</v>
      </c>
      <c r="AK8" s="89">
        <v>0.05</v>
      </c>
      <c r="AL8" s="139">
        <v>0.125</v>
      </c>
      <c r="AM8" s="139">
        <v>0.17</v>
      </c>
      <c r="AN8" s="140">
        <v>0.01</v>
      </c>
      <c r="AO8" s="139">
        <v>0.02</v>
      </c>
      <c r="AP8" s="139"/>
      <c r="AQ8" s="126"/>
      <c r="AR8" s="126"/>
      <c r="AS8" s="126"/>
      <c r="AT8" s="126"/>
      <c r="AU8" s="126"/>
      <c r="AV8" s="127"/>
      <c r="AW8" s="58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72"/>
      <c r="BI8" s="73"/>
      <c r="BJ8" s="59"/>
      <c r="BK8" s="59"/>
      <c r="BL8" s="59"/>
      <c r="BM8" s="59"/>
      <c r="BN8" s="59"/>
      <c r="BO8" s="59"/>
      <c r="BP8" s="57"/>
      <c r="BQ8" s="57"/>
      <c r="BR8" s="57"/>
      <c r="BS8" s="57"/>
      <c r="BT8" s="74"/>
      <c r="BU8" s="46" t="s">
        <v>20</v>
      </c>
      <c r="BV8" s="26">
        <f>SUM($AF8:AO8)</f>
        <v>1</v>
      </c>
      <c r="BW8" s="202"/>
      <c r="BX8" s="204"/>
    </row>
    <row r="9" spans="2:79" s="2" customFormat="1" ht="45" customHeight="1" thickBot="1" x14ac:dyDescent="0.3">
      <c r="B9" s="205">
        <v>2</v>
      </c>
      <c r="C9" s="207" t="s">
        <v>67</v>
      </c>
      <c r="D9" s="219">
        <v>111.7</v>
      </c>
      <c r="E9" s="209">
        <f>D9</f>
        <v>111.7</v>
      </c>
      <c r="F9" s="221">
        <v>42644</v>
      </c>
      <c r="G9" s="213">
        <v>42885</v>
      </c>
      <c r="H9" s="215">
        <f t="shared" ref="H9" si="0">G9-F9</f>
        <v>241</v>
      </c>
      <c r="I9" s="217" t="s">
        <v>23</v>
      </c>
      <c r="J9" s="198" t="s">
        <v>24</v>
      </c>
      <c r="K9" s="198" t="s">
        <v>24</v>
      </c>
      <c r="L9" s="47" t="s">
        <v>19</v>
      </c>
      <c r="M9" s="51"/>
      <c r="N9" s="52"/>
      <c r="O9" s="52"/>
      <c r="P9" s="52"/>
      <c r="Q9" s="52"/>
      <c r="R9" s="52"/>
      <c r="S9" s="52"/>
      <c r="T9" s="52"/>
      <c r="U9" s="52"/>
      <c r="V9" s="52"/>
      <c r="W9" s="52"/>
      <c r="X9" s="61"/>
      <c r="Y9" s="51"/>
      <c r="Z9" s="52"/>
      <c r="AA9" s="52"/>
      <c r="AB9" s="52"/>
      <c r="AC9" s="52"/>
      <c r="AD9" s="52"/>
      <c r="AE9" s="52"/>
      <c r="AF9" s="116">
        <v>0.05</v>
      </c>
      <c r="AG9" s="117">
        <v>0.24</v>
      </c>
      <c r="AH9" s="117">
        <v>0.22</v>
      </c>
      <c r="AI9" s="116">
        <v>0.06</v>
      </c>
      <c r="AJ9" s="118">
        <v>0.2</v>
      </c>
      <c r="AK9" s="119">
        <v>0.18</v>
      </c>
      <c r="AL9" s="117">
        <v>0.03</v>
      </c>
      <c r="AM9" s="117">
        <v>0.02</v>
      </c>
      <c r="AN9" s="116"/>
      <c r="AO9" s="117"/>
      <c r="AP9" s="117"/>
      <c r="AQ9" s="117"/>
      <c r="AR9" s="117"/>
      <c r="AS9" s="117"/>
      <c r="AT9" s="117"/>
      <c r="AU9" s="117"/>
      <c r="AV9" s="128"/>
      <c r="AW9" s="75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76"/>
      <c r="BI9" s="75"/>
      <c r="BJ9" s="64"/>
      <c r="BK9" s="64"/>
      <c r="BL9" s="64"/>
      <c r="BM9" s="64"/>
      <c r="BN9" s="64"/>
      <c r="BO9" s="64"/>
      <c r="BP9" s="63"/>
      <c r="BQ9" s="63"/>
      <c r="BR9" s="63"/>
      <c r="BS9" s="63"/>
      <c r="BT9" s="77"/>
      <c r="BU9" s="45" t="s">
        <v>19</v>
      </c>
      <c r="BV9" s="25">
        <f>SUM(AF9:AM9)</f>
        <v>1</v>
      </c>
      <c r="BW9" s="202" t="str">
        <f t="shared" ref="BW9" si="1">IF(BV10&lt;BV9,"ATRASADA",IF(BV10=0,"OBRA A INICIAR",IF(BX9&gt;=1,"CONCLUÍDA",IF(BV10&gt;BV9,"ADIANTADA","CONFORME O PREVISTO"))))</f>
        <v>CONCLUÍDA</v>
      </c>
      <c r="BX9" s="203">
        <f t="shared" ref="BX9" si="2">SUM(Y10:BT10)</f>
        <v>1</v>
      </c>
    </row>
    <row r="10" spans="2:79" s="2" customFormat="1" ht="48" customHeight="1" thickBot="1" x14ac:dyDescent="0.3">
      <c r="B10" s="206"/>
      <c r="C10" s="208"/>
      <c r="D10" s="220"/>
      <c r="E10" s="210"/>
      <c r="F10" s="222"/>
      <c r="G10" s="214"/>
      <c r="H10" s="216"/>
      <c r="I10" s="218"/>
      <c r="J10" s="199"/>
      <c r="K10" s="199"/>
      <c r="L10" s="48" t="s">
        <v>20</v>
      </c>
      <c r="M10" s="56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69"/>
      <c r="Y10" s="56"/>
      <c r="Z10" s="57"/>
      <c r="AA10" s="57"/>
      <c r="AB10" s="57"/>
      <c r="AC10" s="57"/>
      <c r="AD10" s="57"/>
      <c r="AE10" s="57"/>
      <c r="AF10" s="140">
        <v>0.05</v>
      </c>
      <c r="AG10" s="139">
        <v>0.24</v>
      </c>
      <c r="AH10" s="139">
        <v>0.22</v>
      </c>
      <c r="AI10" s="140">
        <v>7.4999999999999997E-2</v>
      </c>
      <c r="AJ10" s="155">
        <v>0.17499999999999999</v>
      </c>
      <c r="AK10" s="156">
        <v>0.16</v>
      </c>
      <c r="AL10" s="139">
        <v>0.02</v>
      </c>
      <c r="AM10" s="139">
        <v>0.06</v>
      </c>
      <c r="AN10" s="140"/>
      <c r="AO10" s="139"/>
      <c r="AP10" s="139"/>
      <c r="AQ10" s="139"/>
      <c r="AR10" s="139"/>
      <c r="AS10" s="139"/>
      <c r="AT10" s="139"/>
      <c r="AU10" s="139"/>
      <c r="AV10" s="148"/>
      <c r="AW10" s="149"/>
      <c r="AX10" s="138"/>
      <c r="AY10" s="138"/>
      <c r="AZ10" s="138"/>
      <c r="BA10" s="138"/>
      <c r="BB10" s="71"/>
      <c r="BC10" s="71"/>
      <c r="BD10" s="71"/>
      <c r="BE10" s="71"/>
      <c r="BF10" s="71"/>
      <c r="BG10" s="71"/>
      <c r="BH10" s="72"/>
      <c r="BI10" s="73"/>
      <c r="BJ10" s="71"/>
      <c r="BK10" s="71"/>
      <c r="BL10" s="71"/>
      <c r="BM10" s="71"/>
      <c r="BN10" s="71"/>
      <c r="BO10" s="71"/>
      <c r="BP10" s="70"/>
      <c r="BQ10" s="70"/>
      <c r="BR10" s="70"/>
      <c r="BS10" s="70"/>
      <c r="BT10" s="78"/>
      <c r="BU10" s="46" t="s">
        <v>20</v>
      </c>
      <c r="BV10" s="26">
        <f>SUM(AF10:AM10)</f>
        <v>1</v>
      </c>
      <c r="BW10" s="202"/>
      <c r="BX10" s="204"/>
    </row>
    <row r="11" spans="2:79" s="2" customFormat="1" ht="38.25" customHeight="1" thickBot="1" x14ac:dyDescent="0.3">
      <c r="B11" s="205">
        <v>3</v>
      </c>
      <c r="C11" s="207" t="s">
        <v>68</v>
      </c>
      <c r="D11" s="219">
        <v>277.5</v>
      </c>
      <c r="E11" s="209">
        <f>D11</f>
        <v>277.5</v>
      </c>
      <c r="F11" s="221">
        <v>42644</v>
      </c>
      <c r="G11" s="213">
        <v>42885</v>
      </c>
      <c r="H11" s="215">
        <f t="shared" ref="H11" si="3">G11-F11</f>
        <v>241</v>
      </c>
      <c r="I11" s="217" t="s">
        <v>23</v>
      </c>
      <c r="J11" s="198" t="s">
        <v>24</v>
      </c>
      <c r="K11" s="198" t="s">
        <v>24</v>
      </c>
      <c r="L11" s="47" t="s">
        <v>19</v>
      </c>
      <c r="M11" s="51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61"/>
      <c r="Y11" s="51"/>
      <c r="Z11" s="52"/>
      <c r="AA11" s="52"/>
      <c r="AB11" s="52"/>
      <c r="AC11" s="52"/>
      <c r="AD11" s="52"/>
      <c r="AE11" s="52"/>
      <c r="AF11" s="157">
        <v>0.05</v>
      </c>
      <c r="AG11" s="147">
        <v>0.24</v>
      </c>
      <c r="AH11" s="147">
        <v>0.22</v>
      </c>
      <c r="AI11" s="157">
        <v>0.06</v>
      </c>
      <c r="AJ11" s="158">
        <v>0.2</v>
      </c>
      <c r="AK11" s="159">
        <v>0.18</v>
      </c>
      <c r="AL11" s="147">
        <v>0.03</v>
      </c>
      <c r="AM11" s="147">
        <v>0.02</v>
      </c>
      <c r="AN11" s="157"/>
      <c r="AO11" s="147"/>
      <c r="AP11" s="147"/>
      <c r="AQ11" s="147"/>
      <c r="AR11" s="147"/>
      <c r="AS11" s="147"/>
      <c r="AT11" s="147"/>
      <c r="AU11" s="147"/>
      <c r="AV11" s="150"/>
      <c r="AW11" s="151"/>
      <c r="AX11" s="152"/>
      <c r="AY11" s="152"/>
      <c r="AZ11" s="152"/>
      <c r="BA11" s="152"/>
      <c r="BB11" s="64"/>
      <c r="BC11" s="64"/>
      <c r="BD11" s="64"/>
      <c r="BE11" s="64"/>
      <c r="BF11" s="64"/>
      <c r="BG11" s="64"/>
      <c r="BH11" s="76"/>
      <c r="BI11" s="75"/>
      <c r="BJ11" s="64"/>
      <c r="BK11" s="64"/>
      <c r="BL11" s="64"/>
      <c r="BM11" s="64"/>
      <c r="BN11" s="64"/>
      <c r="BO11" s="64"/>
      <c r="BP11" s="63"/>
      <c r="BQ11" s="63"/>
      <c r="BR11" s="63"/>
      <c r="BS11" s="63"/>
      <c r="BT11" s="77"/>
      <c r="BU11" s="45" t="s">
        <v>19</v>
      </c>
      <c r="BV11" s="25">
        <f>SUM(AF11:AM11)</f>
        <v>1</v>
      </c>
      <c r="BW11" s="202" t="str">
        <f t="shared" ref="BW11" si="4">IF(BV12&lt;BV11,"ATRASADA",IF(BV12=0,"OBRA A INICIAR",IF(BX11&gt;=1,"CONCLUÍDA",IF(BV12&gt;BV11,"ADIANTADA","CONFORME O PREVISTO"))))</f>
        <v>CONCLUÍDA</v>
      </c>
      <c r="BX11" s="203">
        <f t="shared" ref="BX11" si="5">SUM(Y12:BT12)</f>
        <v>1</v>
      </c>
    </row>
    <row r="12" spans="2:79" s="2" customFormat="1" ht="45" customHeight="1" thickBot="1" x14ac:dyDescent="0.3">
      <c r="B12" s="206"/>
      <c r="C12" s="208"/>
      <c r="D12" s="220"/>
      <c r="E12" s="210"/>
      <c r="F12" s="222"/>
      <c r="G12" s="214"/>
      <c r="H12" s="216"/>
      <c r="I12" s="218"/>
      <c r="J12" s="199"/>
      <c r="K12" s="199"/>
      <c r="L12" s="48" t="s">
        <v>20</v>
      </c>
      <c r="M12" s="56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69"/>
      <c r="Y12" s="56"/>
      <c r="Z12" s="57"/>
      <c r="AA12" s="57"/>
      <c r="AB12" s="57"/>
      <c r="AC12" s="57"/>
      <c r="AD12" s="57"/>
      <c r="AE12" s="57"/>
      <c r="AF12" s="140">
        <v>0.05</v>
      </c>
      <c r="AG12" s="139">
        <v>0.24</v>
      </c>
      <c r="AH12" s="139">
        <v>0.22</v>
      </c>
      <c r="AI12" s="140">
        <v>0.09</v>
      </c>
      <c r="AJ12" s="155">
        <v>0.16</v>
      </c>
      <c r="AK12" s="156">
        <v>0.16</v>
      </c>
      <c r="AL12" s="139">
        <v>0.03</v>
      </c>
      <c r="AM12" s="139">
        <v>0.05</v>
      </c>
      <c r="AN12" s="140"/>
      <c r="AO12" s="139"/>
      <c r="AP12" s="139"/>
      <c r="AQ12" s="139"/>
      <c r="AR12" s="139"/>
      <c r="AS12" s="139"/>
      <c r="AT12" s="139"/>
      <c r="AU12" s="139"/>
      <c r="AV12" s="148"/>
      <c r="AW12" s="149"/>
      <c r="AX12" s="138"/>
      <c r="AY12" s="138"/>
      <c r="AZ12" s="138"/>
      <c r="BA12" s="138"/>
      <c r="BB12" s="71"/>
      <c r="BC12" s="71"/>
      <c r="BD12" s="71"/>
      <c r="BE12" s="71"/>
      <c r="BF12" s="71"/>
      <c r="BG12" s="71"/>
      <c r="BH12" s="72"/>
      <c r="BI12" s="73"/>
      <c r="BJ12" s="71"/>
      <c r="BK12" s="71"/>
      <c r="BL12" s="71"/>
      <c r="BM12" s="71"/>
      <c r="BN12" s="71"/>
      <c r="BO12" s="71"/>
      <c r="BP12" s="70"/>
      <c r="BQ12" s="70"/>
      <c r="BR12" s="70"/>
      <c r="BS12" s="70"/>
      <c r="BT12" s="78"/>
      <c r="BU12" s="46" t="s">
        <v>20</v>
      </c>
      <c r="BV12" s="26">
        <f>SUM($AF12:AM12)</f>
        <v>1</v>
      </c>
      <c r="BW12" s="202"/>
      <c r="BX12" s="204"/>
    </row>
    <row r="13" spans="2:79" s="2" customFormat="1" ht="45" customHeight="1" thickBot="1" x14ac:dyDescent="0.3">
      <c r="B13" s="205">
        <v>4</v>
      </c>
      <c r="C13" s="225" t="s">
        <v>69</v>
      </c>
      <c r="D13" s="219">
        <v>237.7</v>
      </c>
      <c r="E13" s="209">
        <f>D13</f>
        <v>237.7</v>
      </c>
      <c r="F13" s="221">
        <v>42705</v>
      </c>
      <c r="G13" s="213">
        <v>42946</v>
      </c>
      <c r="H13" s="215">
        <f t="shared" ref="H13" si="6">G13-F13</f>
        <v>241</v>
      </c>
      <c r="I13" s="217" t="s">
        <v>23</v>
      </c>
      <c r="J13" s="198" t="s">
        <v>24</v>
      </c>
      <c r="K13" s="198" t="s">
        <v>24</v>
      </c>
      <c r="L13" s="47" t="s">
        <v>19</v>
      </c>
      <c r="M13" s="51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61"/>
      <c r="Y13" s="51"/>
      <c r="Z13" s="52"/>
      <c r="AA13" s="52"/>
      <c r="AB13" s="52"/>
      <c r="AC13" s="52"/>
      <c r="AD13" s="52"/>
      <c r="AE13" s="52"/>
      <c r="AF13" s="157"/>
      <c r="AG13" s="147"/>
      <c r="AH13" s="147">
        <v>0.05</v>
      </c>
      <c r="AI13" s="157">
        <v>0.24</v>
      </c>
      <c r="AJ13" s="158">
        <v>0.22</v>
      </c>
      <c r="AK13" s="159">
        <v>0.06</v>
      </c>
      <c r="AL13" s="147">
        <v>0.2</v>
      </c>
      <c r="AM13" s="147">
        <v>0.18</v>
      </c>
      <c r="AN13" s="157">
        <v>0.03</v>
      </c>
      <c r="AO13" s="147">
        <v>0.02</v>
      </c>
      <c r="AP13" s="147"/>
      <c r="AQ13" s="147"/>
      <c r="AR13" s="147"/>
      <c r="AS13" s="147"/>
      <c r="AT13" s="147"/>
      <c r="AU13" s="147"/>
      <c r="AV13" s="150"/>
      <c r="AW13" s="151"/>
      <c r="AX13" s="152"/>
      <c r="AY13" s="152"/>
      <c r="AZ13" s="152"/>
      <c r="BA13" s="152"/>
      <c r="BB13" s="64"/>
      <c r="BC13" s="64"/>
      <c r="BD13" s="64"/>
      <c r="BE13" s="64"/>
      <c r="BF13" s="64"/>
      <c r="BG13" s="64"/>
      <c r="BH13" s="76"/>
      <c r="BI13" s="75"/>
      <c r="BJ13" s="64"/>
      <c r="BK13" s="64"/>
      <c r="BL13" s="64"/>
      <c r="BM13" s="64"/>
      <c r="BN13" s="64"/>
      <c r="BO13" s="64"/>
      <c r="BP13" s="63"/>
      <c r="BQ13" s="63"/>
      <c r="BR13" s="63"/>
      <c r="BS13" s="63"/>
      <c r="BT13" s="77"/>
      <c r="BU13" s="45" t="s">
        <v>19</v>
      </c>
      <c r="BV13" s="25">
        <f>SUM(AH13:AO13)</f>
        <v>1</v>
      </c>
      <c r="BW13" s="202" t="str">
        <f t="shared" ref="BW13" si="7">IF(BV14&lt;BV13,"ATRASADA",IF(BV14=0,"OBRA A INICIAR",IF(BX13&gt;=1,"CONCLUÍDA",IF(BV14&gt;BV13,"ADIANTADA","CONFORME O PREVISTO"))))</f>
        <v>CONCLUÍDA</v>
      </c>
      <c r="BX13" s="203">
        <f t="shared" ref="BX13" si="8">SUM(Y14:BT14)</f>
        <v>1</v>
      </c>
    </row>
    <row r="14" spans="2:79" s="2" customFormat="1" ht="45" customHeight="1" thickBot="1" x14ac:dyDescent="0.3">
      <c r="B14" s="206"/>
      <c r="C14" s="226"/>
      <c r="D14" s="220"/>
      <c r="E14" s="210"/>
      <c r="F14" s="222"/>
      <c r="G14" s="214"/>
      <c r="H14" s="216"/>
      <c r="I14" s="218"/>
      <c r="J14" s="199"/>
      <c r="K14" s="199"/>
      <c r="L14" s="48" t="s">
        <v>20</v>
      </c>
      <c r="M14" s="56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69"/>
      <c r="Y14" s="56"/>
      <c r="Z14" s="57"/>
      <c r="AA14" s="57"/>
      <c r="AB14" s="57"/>
      <c r="AC14" s="57"/>
      <c r="AD14" s="57"/>
      <c r="AE14" s="57"/>
      <c r="AF14" s="140"/>
      <c r="AG14" s="139"/>
      <c r="AH14" s="139">
        <v>0.05</v>
      </c>
      <c r="AI14" s="140">
        <v>0.25</v>
      </c>
      <c r="AJ14" s="155">
        <v>0.21</v>
      </c>
      <c r="AK14" s="156">
        <v>0.06</v>
      </c>
      <c r="AL14" s="139">
        <v>0.19</v>
      </c>
      <c r="AM14" s="139">
        <v>0.18</v>
      </c>
      <c r="AN14" s="140">
        <v>0.03</v>
      </c>
      <c r="AO14" s="139">
        <v>0.03</v>
      </c>
      <c r="AP14" s="139"/>
      <c r="AQ14" s="139"/>
      <c r="AR14" s="139"/>
      <c r="AS14" s="139"/>
      <c r="AT14" s="139"/>
      <c r="AU14" s="139"/>
      <c r="AV14" s="148"/>
      <c r="AW14" s="149"/>
      <c r="AX14" s="138"/>
      <c r="AY14" s="138"/>
      <c r="AZ14" s="138"/>
      <c r="BA14" s="138"/>
      <c r="BB14" s="71"/>
      <c r="BC14" s="71"/>
      <c r="BD14" s="71"/>
      <c r="BE14" s="71"/>
      <c r="BF14" s="71"/>
      <c r="BG14" s="71"/>
      <c r="BH14" s="72"/>
      <c r="BI14" s="73"/>
      <c r="BJ14" s="71"/>
      <c r="BK14" s="71"/>
      <c r="BL14" s="71"/>
      <c r="BM14" s="71"/>
      <c r="BN14" s="71"/>
      <c r="BO14" s="71"/>
      <c r="BP14" s="70"/>
      <c r="BQ14" s="70"/>
      <c r="BR14" s="70"/>
      <c r="BS14" s="70"/>
      <c r="BT14" s="78"/>
      <c r="BU14" s="46" t="s">
        <v>20</v>
      </c>
      <c r="BV14" s="26">
        <f>SUM(AH14:AO14)</f>
        <v>1</v>
      </c>
      <c r="BW14" s="202"/>
      <c r="BX14" s="204"/>
    </row>
    <row r="15" spans="2:79" s="2" customFormat="1" ht="45" customHeight="1" thickBot="1" x14ac:dyDescent="0.3">
      <c r="B15" s="205">
        <v>5</v>
      </c>
      <c r="C15" s="207" t="s">
        <v>66</v>
      </c>
      <c r="D15" s="219">
        <v>192.5</v>
      </c>
      <c r="E15" s="209">
        <f t="shared" ref="E15" si="9">D15</f>
        <v>192.5</v>
      </c>
      <c r="F15" s="221">
        <v>42736</v>
      </c>
      <c r="G15" s="213">
        <v>42977</v>
      </c>
      <c r="H15" s="215">
        <f t="shared" ref="H15" si="10">G15-F15</f>
        <v>241</v>
      </c>
      <c r="I15" s="217" t="s">
        <v>23</v>
      </c>
      <c r="J15" s="198" t="s">
        <v>24</v>
      </c>
      <c r="K15" s="198" t="s">
        <v>24</v>
      </c>
      <c r="L15" s="47" t="s">
        <v>19</v>
      </c>
      <c r="M15" s="51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61"/>
      <c r="Y15" s="51"/>
      <c r="Z15" s="52"/>
      <c r="AA15" s="52"/>
      <c r="AB15" s="52"/>
      <c r="AC15" s="52"/>
      <c r="AD15" s="52"/>
      <c r="AE15" s="52"/>
      <c r="AF15" s="157"/>
      <c r="AG15" s="147"/>
      <c r="AH15" s="147"/>
      <c r="AI15" s="157">
        <v>0.05</v>
      </c>
      <c r="AJ15" s="158">
        <v>0.24</v>
      </c>
      <c r="AK15" s="159">
        <v>0.22</v>
      </c>
      <c r="AL15" s="147">
        <v>0.06</v>
      </c>
      <c r="AM15" s="147">
        <v>0.2</v>
      </c>
      <c r="AN15" s="157">
        <v>0.18</v>
      </c>
      <c r="AO15" s="147">
        <v>0.03</v>
      </c>
      <c r="AP15" s="147">
        <v>0.02</v>
      </c>
      <c r="AQ15" s="147"/>
      <c r="AR15" s="147"/>
      <c r="AS15" s="147"/>
      <c r="AT15" s="147"/>
      <c r="AU15" s="147"/>
      <c r="AV15" s="150"/>
      <c r="AW15" s="151"/>
      <c r="AX15" s="152"/>
      <c r="AY15" s="152"/>
      <c r="AZ15" s="152"/>
      <c r="BA15" s="152"/>
      <c r="BB15" s="64"/>
      <c r="BC15" s="64"/>
      <c r="BD15" s="64"/>
      <c r="BE15" s="64"/>
      <c r="BF15" s="64"/>
      <c r="BG15" s="64"/>
      <c r="BH15" s="76"/>
      <c r="BI15" s="75"/>
      <c r="BJ15" s="64"/>
      <c r="BK15" s="64"/>
      <c r="BL15" s="64"/>
      <c r="BM15" s="64"/>
      <c r="BN15" s="64"/>
      <c r="BO15" s="64"/>
      <c r="BP15" s="63"/>
      <c r="BQ15" s="63"/>
      <c r="BR15" s="63"/>
      <c r="BS15" s="63"/>
      <c r="BT15" s="77"/>
      <c r="BU15" s="45" t="s">
        <v>19</v>
      </c>
      <c r="BV15" s="92">
        <f>SUM(AI15:AP15)</f>
        <v>1</v>
      </c>
      <c r="BW15" s="202" t="str">
        <f>IF(BV16&lt;BV15,"ATRASADA",IF(BV16=0,"OBRA A INICIAR",IF(BX15&gt;=1,"CONCLUÍDA",IF(BV16&gt;BV15,"ADIANTADA","CONFORME O PREVISTO"))))</f>
        <v>CONCLUÍDA</v>
      </c>
      <c r="BX15" s="203">
        <f t="shared" ref="BX15:BX35" si="11">SUM(Y16:BT16)</f>
        <v>1</v>
      </c>
    </row>
    <row r="16" spans="2:79" s="2" customFormat="1" ht="45" customHeight="1" thickBot="1" x14ac:dyDescent="0.3">
      <c r="B16" s="206"/>
      <c r="C16" s="208"/>
      <c r="D16" s="220"/>
      <c r="E16" s="210"/>
      <c r="F16" s="222"/>
      <c r="G16" s="214"/>
      <c r="H16" s="216"/>
      <c r="I16" s="218"/>
      <c r="J16" s="199"/>
      <c r="K16" s="199"/>
      <c r="L16" s="48" t="s">
        <v>20</v>
      </c>
      <c r="M16" s="56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69"/>
      <c r="Y16" s="56"/>
      <c r="Z16" s="57"/>
      <c r="AA16" s="57"/>
      <c r="AB16" s="57"/>
      <c r="AC16" s="57"/>
      <c r="AD16" s="57"/>
      <c r="AE16" s="57"/>
      <c r="AF16" s="140"/>
      <c r="AG16" s="139"/>
      <c r="AH16" s="139"/>
      <c r="AI16" s="140">
        <v>0.05</v>
      </c>
      <c r="AJ16" s="155">
        <v>0.24</v>
      </c>
      <c r="AK16" s="156">
        <v>0.05</v>
      </c>
      <c r="AL16" s="139">
        <v>0.01</v>
      </c>
      <c r="AM16" s="139">
        <v>0.15</v>
      </c>
      <c r="AN16" s="140">
        <v>0.4</v>
      </c>
      <c r="AO16" s="139">
        <v>6.8000000000000005E-2</v>
      </c>
      <c r="AP16" s="139">
        <v>3.2000000000000001E-2</v>
      </c>
      <c r="AQ16" s="139"/>
      <c r="AR16" s="139"/>
      <c r="AS16" s="139"/>
      <c r="AT16" s="139"/>
      <c r="AU16" s="139"/>
      <c r="AV16" s="148"/>
      <c r="AW16" s="149"/>
      <c r="AX16" s="138"/>
      <c r="AY16" s="138"/>
      <c r="AZ16" s="138"/>
      <c r="BA16" s="138"/>
      <c r="BB16" s="71"/>
      <c r="BC16" s="71"/>
      <c r="BD16" s="71"/>
      <c r="BE16" s="71"/>
      <c r="BF16" s="71"/>
      <c r="BG16" s="71"/>
      <c r="BH16" s="72"/>
      <c r="BI16" s="73"/>
      <c r="BJ16" s="71"/>
      <c r="BK16" s="71"/>
      <c r="BL16" s="71"/>
      <c r="BM16" s="71"/>
      <c r="BN16" s="71"/>
      <c r="BO16" s="71"/>
      <c r="BP16" s="70"/>
      <c r="BQ16" s="70"/>
      <c r="BR16" s="70"/>
      <c r="BS16" s="70"/>
      <c r="BT16" s="78"/>
      <c r="BU16" s="46" t="s">
        <v>20</v>
      </c>
      <c r="BV16" s="91">
        <f>SUM(AI16:AP16)</f>
        <v>1</v>
      </c>
      <c r="BW16" s="202"/>
      <c r="BX16" s="204"/>
    </row>
    <row r="17" spans="2:83" s="2" customFormat="1" ht="45" customHeight="1" thickBot="1" x14ac:dyDescent="0.3">
      <c r="B17" s="205">
        <v>6</v>
      </c>
      <c r="C17" s="207" t="s">
        <v>70</v>
      </c>
      <c r="D17" s="219">
        <v>272.8</v>
      </c>
      <c r="E17" s="209">
        <f t="shared" ref="E17" si="12">D17</f>
        <v>272.8</v>
      </c>
      <c r="F17" s="221">
        <v>42644</v>
      </c>
      <c r="G17" s="213">
        <v>42885</v>
      </c>
      <c r="H17" s="215">
        <f t="shared" ref="H17" si="13">G17-F17</f>
        <v>241</v>
      </c>
      <c r="I17" s="217" t="s">
        <v>23</v>
      </c>
      <c r="J17" s="198" t="s">
        <v>24</v>
      </c>
      <c r="K17" s="198" t="s">
        <v>24</v>
      </c>
      <c r="L17" s="47" t="s">
        <v>19</v>
      </c>
      <c r="M17" s="51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61"/>
      <c r="Y17" s="51"/>
      <c r="Z17" s="52"/>
      <c r="AA17" s="52"/>
      <c r="AB17" s="52"/>
      <c r="AC17" s="52"/>
      <c r="AD17" s="52"/>
      <c r="AE17" s="52"/>
      <c r="AF17" s="157">
        <v>0.05</v>
      </c>
      <c r="AG17" s="147">
        <v>0.24</v>
      </c>
      <c r="AH17" s="147">
        <v>0.22</v>
      </c>
      <c r="AI17" s="157">
        <v>0.06</v>
      </c>
      <c r="AJ17" s="158">
        <v>0.2</v>
      </c>
      <c r="AK17" s="159">
        <v>0.18</v>
      </c>
      <c r="AL17" s="147">
        <v>0.03</v>
      </c>
      <c r="AM17" s="147">
        <v>0.02</v>
      </c>
      <c r="AN17" s="157"/>
      <c r="AO17" s="147"/>
      <c r="AP17" s="147"/>
      <c r="AQ17" s="147"/>
      <c r="AR17" s="147"/>
      <c r="AS17" s="147"/>
      <c r="AT17" s="147"/>
      <c r="AU17" s="147"/>
      <c r="AV17" s="150"/>
      <c r="AW17" s="151"/>
      <c r="AX17" s="152"/>
      <c r="AY17" s="152"/>
      <c r="AZ17" s="152"/>
      <c r="BA17" s="152"/>
      <c r="BB17" s="64"/>
      <c r="BC17" s="64"/>
      <c r="BD17" s="64"/>
      <c r="BE17" s="64"/>
      <c r="BF17" s="64"/>
      <c r="BG17" s="64"/>
      <c r="BH17" s="76"/>
      <c r="BI17" s="75"/>
      <c r="BJ17" s="64"/>
      <c r="BK17" s="64"/>
      <c r="BL17" s="64"/>
      <c r="BM17" s="64"/>
      <c r="BN17" s="64"/>
      <c r="BO17" s="64"/>
      <c r="BP17" s="63"/>
      <c r="BQ17" s="63"/>
      <c r="BR17" s="63"/>
      <c r="BS17" s="63"/>
      <c r="BT17" s="77"/>
      <c r="BU17" s="45" t="s">
        <v>19</v>
      </c>
      <c r="BV17" s="92">
        <f>SUM(AF17:AM17)</f>
        <v>1</v>
      </c>
      <c r="BW17" s="202" t="str">
        <f>IF(BV18&lt;BV17,"ATRASADA",IF(BV18=0,"OBRA A INICIAR",IF(BX17&gt;=1,"CONCLUÍDA",IF(BV18&gt;BV17,"ADIANTADA","CONFORME O PREVISTO"))))</f>
        <v>CONCLUÍDA</v>
      </c>
      <c r="BX17" s="203">
        <f t="shared" si="11"/>
        <v>1</v>
      </c>
    </row>
    <row r="18" spans="2:83" s="2" customFormat="1" ht="45" customHeight="1" thickBot="1" x14ac:dyDescent="0.3">
      <c r="B18" s="206"/>
      <c r="C18" s="208"/>
      <c r="D18" s="220"/>
      <c r="E18" s="210"/>
      <c r="F18" s="222"/>
      <c r="G18" s="214"/>
      <c r="H18" s="216"/>
      <c r="I18" s="218"/>
      <c r="J18" s="199"/>
      <c r="K18" s="199"/>
      <c r="L18" s="48" t="s">
        <v>20</v>
      </c>
      <c r="M18" s="56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69"/>
      <c r="Y18" s="56"/>
      <c r="Z18" s="57"/>
      <c r="AA18" s="57"/>
      <c r="AB18" s="57"/>
      <c r="AC18" s="57"/>
      <c r="AD18" s="57"/>
      <c r="AE18" s="57"/>
      <c r="AF18" s="140">
        <v>0.05</v>
      </c>
      <c r="AG18" s="139">
        <v>0.24</v>
      </c>
      <c r="AH18" s="139">
        <v>0.22</v>
      </c>
      <c r="AI18" s="140">
        <v>0.06</v>
      </c>
      <c r="AJ18" s="155">
        <v>0.19</v>
      </c>
      <c r="AK18" s="156">
        <v>0.16</v>
      </c>
      <c r="AL18" s="139">
        <v>0.02</v>
      </c>
      <c r="AM18" s="139">
        <v>0.06</v>
      </c>
      <c r="AN18" s="140"/>
      <c r="AO18" s="139"/>
      <c r="AP18" s="139"/>
      <c r="AQ18" s="139"/>
      <c r="AR18" s="139"/>
      <c r="AS18" s="139"/>
      <c r="AT18" s="139"/>
      <c r="AU18" s="139"/>
      <c r="AV18" s="148"/>
      <c r="AW18" s="149"/>
      <c r="AX18" s="138"/>
      <c r="AY18" s="138"/>
      <c r="AZ18" s="138"/>
      <c r="BA18" s="138"/>
      <c r="BB18" s="71"/>
      <c r="BC18" s="71"/>
      <c r="BD18" s="71"/>
      <c r="BE18" s="71"/>
      <c r="BF18" s="71"/>
      <c r="BG18" s="71"/>
      <c r="BH18" s="72"/>
      <c r="BI18" s="73"/>
      <c r="BJ18" s="71"/>
      <c r="BK18" s="71"/>
      <c r="BL18" s="71"/>
      <c r="BM18" s="71"/>
      <c r="BN18" s="71"/>
      <c r="BO18" s="71"/>
      <c r="BP18" s="70"/>
      <c r="BQ18" s="70"/>
      <c r="BR18" s="70"/>
      <c r="BS18" s="70"/>
      <c r="BT18" s="78"/>
      <c r="BU18" s="46" t="s">
        <v>20</v>
      </c>
      <c r="BV18" s="91">
        <f>SUM(AF18:AM18)</f>
        <v>1</v>
      </c>
      <c r="BW18" s="202"/>
      <c r="BX18" s="204"/>
    </row>
    <row r="19" spans="2:83" s="2" customFormat="1" ht="45" customHeight="1" thickBot="1" x14ac:dyDescent="0.3">
      <c r="B19" s="205">
        <v>7</v>
      </c>
      <c r="C19" s="207" t="s">
        <v>71</v>
      </c>
      <c r="D19" s="219">
        <v>258.60000000000002</v>
      </c>
      <c r="E19" s="209">
        <f t="shared" ref="E19" si="14">D19</f>
        <v>258.60000000000002</v>
      </c>
      <c r="F19" s="221">
        <v>42736</v>
      </c>
      <c r="G19" s="213">
        <v>42977</v>
      </c>
      <c r="H19" s="215">
        <f t="shared" ref="H19" si="15">G19-F19</f>
        <v>241</v>
      </c>
      <c r="I19" s="217" t="s">
        <v>23</v>
      </c>
      <c r="J19" s="198" t="s">
        <v>24</v>
      </c>
      <c r="K19" s="198" t="s">
        <v>24</v>
      </c>
      <c r="L19" s="47" t="s">
        <v>19</v>
      </c>
      <c r="M19" s="51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61"/>
      <c r="Y19" s="51"/>
      <c r="Z19" s="52"/>
      <c r="AA19" s="52"/>
      <c r="AB19" s="52"/>
      <c r="AC19" s="52"/>
      <c r="AD19" s="52"/>
      <c r="AE19" s="52"/>
      <c r="AF19" s="157"/>
      <c r="AG19" s="147"/>
      <c r="AH19" s="147"/>
      <c r="AI19" s="157">
        <v>0.05</v>
      </c>
      <c r="AJ19" s="158">
        <v>0.24</v>
      </c>
      <c r="AK19" s="159">
        <v>0.22</v>
      </c>
      <c r="AL19" s="147">
        <v>0.06</v>
      </c>
      <c r="AM19" s="147">
        <v>0.2</v>
      </c>
      <c r="AN19" s="157">
        <v>0.18</v>
      </c>
      <c r="AO19" s="147">
        <v>0.03</v>
      </c>
      <c r="AP19" s="147">
        <v>0.02</v>
      </c>
      <c r="AQ19" s="147"/>
      <c r="AR19" s="147"/>
      <c r="AS19" s="147"/>
      <c r="AT19" s="147"/>
      <c r="AU19" s="147"/>
      <c r="AV19" s="150"/>
      <c r="AW19" s="151"/>
      <c r="AX19" s="152"/>
      <c r="AY19" s="152"/>
      <c r="AZ19" s="152"/>
      <c r="BA19" s="152"/>
      <c r="BB19" s="64"/>
      <c r="BC19" s="64"/>
      <c r="BD19" s="64"/>
      <c r="BE19" s="64"/>
      <c r="BF19" s="64"/>
      <c r="BG19" s="64"/>
      <c r="BH19" s="76"/>
      <c r="BI19" s="75"/>
      <c r="BJ19" s="64"/>
      <c r="BK19" s="64"/>
      <c r="BL19" s="64"/>
      <c r="BM19" s="64"/>
      <c r="BN19" s="64"/>
      <c r="BO19" s="64"/>
      <c r="BP19" s="63"/>
      <c r="BQ19" s="63"/>
      <c r="BR19" s="63"/>
      <c r="BS19" s="63"/>
      <c r="BT19" s="77"/>
      <c r="BU19" s="45" t="s">
        <v>19</v>
      </c>
      <c r="BV19" s="92">
        <f>SUM(AI19:AP19)</f>
        <v>1</v>
      </c>
      <c r="BW19" s="202" t="str">
        <f>IF(BV20&lt;BV19,"ATRASADA",IF(BV20=0,"OBRA A INICIAR",IF(BX19&gt;=1,"CONCLUÍDA",IF(BV20&gt;BV19,"ADIANTADA","CONFORME O PREVISTO"))))</f>
        <v>CONCLUÍDA</v>
      </c>
      <c r="BX19" s="203">
        <f t="shared" si="11"/>
        <v>1</v>
      </c>
    </row>
    <row r="20" spans="2:83" s="2" customFormat="1" ht="45" customHeight="1" thickBot="1" x14ac:dyDescent="0.3">
      <c r="B20" s="206"/>
      <c r="C20" s="208"/>
      <c r="D20" s="220"/>
      <c r="E20" s="210"/>
      <c r="F20" s="222"/>
      <c r="G20" s="214"/>
      <c r="H20" s="216"/>
      <c r="I20" s="218"/>
      <c r="J20" s="199"/>
      <c r="K20" s="199"/>
      <c r="L20" s="48" t="s">
        <v>20</v>
      </c>
      <c r="M20" s="56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69"/>
      <c r="Y20" s="56"/>
      <c r="Z20" s="57"/>
      <c r="AA20" s="57"/>
      <c r="AB20" s="57"/>
      <c r="AC20" s="57"/>
      <c r="AD20" s="57"/>
      <c r="AE20" s="57"/>
      <c r="AF20" s="140"/>
      <c r="AG20" s="139"/>
      <c r="AH20" s="139"/>
      <c r="AI20" s="140">
        <v>0.05</v>
      </c>
      <c r="AJ20" s="155">
        <v>0.24</v>
      </c>
      <c r="AK20" s="156">
        <v>0.05</v>
      </c>
      <c r="AL20" s="139">
        <v>0.01</v>
      </c>
      <c r="AM20" s="139">
        <v>0.15</v>
      </c>
      <c r="AN20" s="140">
        <v>0.05</v>
      </c>
      <c r="AO20" s="139">
        <v>0.39300000000000002</v>
      </c>
      <c r="AP20" s="139">
        <v>5.7000000000000002E-2</v>
      </c>
      <c r="AQ20" s="139"/>
      <c r="AR20" s="139"/>
      <c r="AS20" s="139"/>
      <c r="AT20" s="139"/>
      <c r="AU20" s="139"/>
      <c r="AV20" s="148"/>
      <c r="AW20" s="149"/>
      <c r="AX20" s="138"/>
      <c r="AY20" s="138"/>
      <c r="AZ20" s="138"/>
      <c r="BA20" s="138"/>
      <c r="BB20" s="71"/>
      <c r="BC20" s="71"/>
      <c r="BD20" s="71"/>
      <c r="BE20" s="71"/>
      <c r="BF20" s="71"/>
      <c r="BG20" s="71"/>
      <c r="BH20" s="72"/>
      <c r="BI20" s="73"/>
      <c r="BJ20" s="71"/>
      <c r="BK20" s="71"/>
      <c r="BL20" s="71"/>
      <c r="BM20" s="71"/>
      <c r="BN20" s="71"/>
      <c r="BO20" s="71"/>
      <c r="BP20" s="70"/>
      <c r="BQ20" s="70"/>
      <c r="BR20" s="70"/>
      <c r="BS20" s="70"/>
      <c r="BT20" s="78"/>
      <c r="BU20" s="46" t="s">
        <v>20</v>
      </c>
      <c r="BV20" s="91">
        <f>SUM(AI20:AP20)</f>
        <v>1</v>
      </c>
      <c r="BW20" s="202"/>
      <c r="BX20" s="204"/>
    </row>
    <row r="21" spans="2:83" s="2" customFormat="1" ht="45" customHeight="1" thickBot="1" x14ac:dyDescent="0.3">
      <c r="B21" s="205">
        <v>8</v>
      </c>
      <c r="C21" s="207" t="s">
        <v>72</v>
      </c>
      <c r="D21" s="219">
        <v>200.15</v>
      </c>
      <c r="E21" s="209">
        <f t="shared" ref="E21" si="16">D21</f>
        <v>200.15</v>
      </c>
      <c r="F21" s="221">
        <v>42767</v>
      </c>
      <c r="G21" s="213">
        <v>43008</v>
      </c>
      <c r="H21" s="215">
        <f t="shared" ref="H21" si="17">G21-F21</f>
        <v>241</v>
      </c>
      <c r="I21" s="217" t="s">
        <v>23</v>
      </c>
      <c r="J21" s="198" t="s">
        <v>24</v>
      </c>
      <c r="K21" s="198" t="s">
        <v>24</v>
      </c>
      <c r="L21" s="47" t="s">
        <v>19</v>
      </c>
      <c r="M21" s="51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61"/>
      <c r="Y21" s="51"/>
      <c r="Z21" s="52"/>
      <c r="AA21" s="52"/>
      <c r="AB21" s="52"/>
      <c r="AC21" s="52"/>
      <c r="AD21" s="52"/>
      <c r="AE21" s="52"/>
      <c r="AF21" s="157"/>
      <c r="AG21" s="147"/>
      <c r="AH21" s="147"/>
      <c r="AI21" s="157"/>
      <c r="AJ21" s="158">
        <v>0.05</v>
      </c>
      <c r="AK21" s="159">
        <v>0.24</v>
      </c>
      <c r="AL21" s="147">
        <v>0.22</v>
      </c>
      <c r="AM21" s="147">
        <v>0.06</v>
      </c>
      <c r="AN21" s="157">
        <v>0.2</v>
      </c>
      <c r="AO21" s="147">
        <v>0.18</v>
      </c>
      <c r="AP21" s="147">
        <v>0.03</v>
      </c>
      <c r="AQ21" s="147">
        <v>0.02</v>
      </c>
      <c r="AR21" s="147"/>
      <c r="AS21" s="147"/>
      <c r="AT21" s="147"/>
      <c r="AU21" s="147"/>
      <c r="AV21" s="150"/>
      <c r="AW21" s="151"/>
      <c r="AX21" s="152"/>
      <c r="AY21" s="152"/>
      <c r="AZ21" s="152"/>
      <c r="BA21" s="152"/>
      <c r="BB21" s="64"/>
      <c r="BC21" s="64"/>
      <c r="BD21" s="64"/>
      <c r="BE21" s="64"/>
      <c r="BF21" s="64"/>
      <c r="BG21" s="64"/>
      <c r="BH21" s="76"/>
      <c r="BI21" s="75"/>
      <c r="BJ21" s="64"/>
      <c r="BK21" s="64"/>
      <c r="BL21" s="64"/>
      <c r="BM21" s="64"/>
      <c r="BN21" s="64"/>
      <c r="BO21" s="64"/>
      <c r="BP21" s="63"/>
      <c r="BQ21" s="63"/>
      <c r="BR21" s="63"/>
      <c r="BS21" s="63"/>
      <c r="BT21" s="77"/>
      <c r="BU21" s="45" t="s">
        <v>19</v>
      </c>
      <c r="BV21" s="25">
        <f>SUM(AJ21:AQ21)</f>
        <v>1</v>
      </c>
      <c r="BW21" s="202" t="str">
        <f>IF(BV22&lt;BV21,"ATRASADA",IF(BV22=0,"OBRA A INICIAR",IF(BX21&gt;=1,"CONCLUÍDA",IF(BV22&gt;BV21,"ADIANTADA","CONFORME O PREVISTO"))))</f>
        <v>CONCLUÍDA</v>
      </c>
      <c r="BX21" s="203">
        <f t="shared" si="11"/>
        <v>1</v>
      </c>
    </row>
    <row r="22" spans="2:83" s="2" customFormat="1" ht="45" customHeight="1" thickBot="1" x14ac:dyDescent="0.3">
      <c r="B22" s="206"/>
      <c r="C22" s="208"/>
      <c r="D22" s="220"/>
      <c r="E22" s="210"/>
      <c r="F22" s="222"/>
      <c r="G22" s="214"/>
      <c r="H22" s="216"/>
      <c r="I22" s="218"/>
      <c r="J22" s="199"/>
      <c r="K22" s="199"/>
      <c r="L22" s="48" t="s">
        <v>20</v>
      </c>
      <c r="M22" s="56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69"/>
      <c r="Y22" s="56"/>
      <c r="Z22" s="57"/>
      <c r="AA22" s="57"/>
      <c r="AB22" s="57"/>
      <c r="AC22" s="57"/>
      <c r="AD22" s="57"/>
      <c r="AE22" s="57"/>
      <c r="AF22" s="140"/>
      <c r="AG22" s="139"/>
      <c r="AH22" s="139"/>
      <c r="AI22" s="140"/>
      <c r="AJ22" s="155">
        <v>0.06</v>
      </c>
      <c r="AK22" s="156">
        <v>0.32</v>
      </c>
      <c r="AL22" s="139">
        <v>0.15</v>
      </c>
      <c r="AM22" s="139">
        <v>0.05</v>
      </c>
      <c r="AN22" s="140">
        <v>0.18</v>
      </c>
      <c r="AO22" s="139">
        <v>0.18</v>
      </c>
      <c r="AP22" s="139">
        <v>2.4E-2</v>
      </c>
      <c r="AQ22" s="139">
        <v>3.5999999999999997E-2</v>
      </c>
      <c r="AR22" s="139"/>
      <c r="AS22" s="139"/>
      <c r="AT22" s="139"/>
      <c r="AU22" s="139"/>
      <c r="AV22" s="148"/>
      <c r="AW22" s="149"/>
      <c r="AX22" s="138"/>
      <c r="AY22" s="138"/>
      <c r="AZ22" s="138"/>
      <c r="BA22" s="138"/>
      <c r="BB22" s="71"/>
      <c r="BC22" s="71"/>
      <c r="BD22" s="71"/>
      <c r="BE22" s="71"/>
      <c r="BF22" s="71"/>
      <c r="BG22" s="71"/>
      <c r="BH22" s="72"/>
      <c r="BI22" s="73"/>
      <c r="BJ22" s="71"/>
      <c r="BK22" s="71"/>
      <c r="BL22" s="71"/>
      <c r="BM22" s="71"/>
      <c r="BN22" s="71"/>
      <c r="BO22" s="71"/>
      <c r="BP22" s="70"/>
      <c r="BQ22" s="70"/>
      <c r="BR22" s="70"/>
      <c r="BS22" s="70"/>
      <c r="BT22" s="78"/>
      <c r="BU22" s="46" t="s">
        <v>20</v>
      </c>
      <c r="BV22" s="90">
        <f>SUM(AJ22:AQ22)</f>
        <v>1</v>
      </c>
      <c r="BW22" s="202"/>
      <c r="BX22" s="204"/>
    </row>
    <row r="23" spans="2:83" s="2" customFormat="1" ht="45" customHeight="1" thickBot="1" x14ac:dyDescent="0.3">
      <c r="B23" s="205">
        <v>9</v>
      </c>
      <c r="C23" s="207" t="s">
        <v>74</v>
      </c>
      <c r="D23" s="219">
        <v>98.15</v>
      </c>
      <c r="E23" s="209">
        <f t="shared" ref="E23" si="18">D23</f>
        <v>98.15</v>
      </c>
      <c r="F23" s="221">
        <v>42644</v>
      </c>
      <c r="G23" s="213">
        <v>42885</v>
      </c>
      <c r="H23" s="215">
        <f t="shared" ref="H23" si="19">G23-F23</f>
        <v>241</v>
      </c>
      <c r="I23" s="217" t="s">
        <v>23</v>
      </c>
      <c r="J23" s="198" t="s">
        <v>24</v>
      </c>
      <c r="K23" s="198" t="s">
        <v>24</v>
      </c>
      <c r="L23" s="47" t="s">
        <v>19</v>
      </c>
      <c r="M23" s="51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61"/>
      <c r="Y23" s="51"/>
      <c r="Z23" s="52"/>
      <c r="AA23" s="52"/>
      <c r="AB23" s="52"/>
      <c r="AC23" s="52"/>
      <c r="AD23" s="52"/>
      <c r="AE23" s="52"/>
      <c r="AF23" s="157">
        <v>0.05</v>
      </c>
      <c r="AG23" s="147">
        <v>0.24</v>
      </c>
      <c r="AH23" s="147">
        <v>0.22</v>
      </c>
      <c r="AI23" s="157">
        <v>0.06</v>
      </c>
      <c r="AJ23" s="158">
        <v>0.2</v>
      </c>
      <c r="AK23" s="159">
        <v>0.18</v>
      </c>
      <c r="AL23" s="147">
        <v>0.03</v>
      </c>
      <c r="AM23" s="147">
        <v>0.02</v>
      </c>
      <c r="AN23" s="157"/>
      <c r="AO23" s="147"/>
      <c r="AP23" s="147"/>
      <c r="AQ23" s="147"/>
      <c r="AR23" s="147"/>
      <c r="AS23" s="147"/>
      <c r="AT23" s="147"/>
      <c r="AU23" s="147"/>
      <c r="AV23" s="150"/>
      <c r="AW23" s="151"/>
      <c r="AX23" s="152"/>
      <c r="AY23" s="152"/>
      <c r="AZ23" s="152"/>
      <c r="BA23" s="152"/>
      <c r="BB23" s="64"/>
      <c r="BC23" s="64"/>
      <c r="BD23" s="64"/>
      <c r="BE23" s="64"/>
      <c r="BF23" s="64"/>
      <c r="BG23" s="64"/>
      <c r="BH23" s="76"/>
      <c r="BI23" s="75"/>
      <c r="BJ23" s="64"/>
      <c r="BK23" s="64"/>
      <c r="BL23" s="64"/>
      <c r="BM23" s="64"/>
      <c r="BN23" s="64"/>
      <c r="BO23" s="64"/>
      <c r="BP23" s="63"/>
      <c r="BQ23" s="63"/>
      <c r="BR23" s="63"/>
      <c r="BS23" s="63"/>
      <c r="BT23" s="77"/>
      <c r="BU23" s="45" t="s">
        <v>19</v>
      </c>
      <c r="BV23" s="92">
        <f>SUM(AF23:AM23)</f>
        <v>1</v>
      </c>
      <c r="BW23" s="202" t="str">
        <f>IF(BV24&lt;BV23,"ATRASADA",IF(BV24=0,"OBRA A INICIAR",IF(BX23&gt;=1,"CONCLUÍDA",IF(BV24&gt;BV23,"ADIANTADA","CONFORME O PREVISTO"))))</f>
        <v>CONCLUÍDA</v>
      </c>
      <c r="BX23" s="203">
        <f t="shared" si="11"/>
        <v>1</v>
      </c>
    </row>
    <row r="24" spans="2:83" s="2" customFormat="1" ht="45" customHeight="1" thickBot="1" x14ac:dyDescent="0.3">
      <c r="B24" s="206"/>
      <c r="C24" s="208"/>
      <c r="D24" s="220"/>
      <c r="E24" s="210"/>
      <c r="F24" s="222"/>
      <c r="G24" s="214"/>
      <c r="H24" s="216"/>
      <c r="I24" s="218"/>
      <c r="J24" s="199"/>
      <c r="K24" s="199"/>
      <c r="L24" s="48" t="s">
        <v>20</v>
      </c>
      <c r="M24" s="56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69"/>
      <c r="Y24" s="56"/>
      <c r="Z24" s="57"/>
      <c r="AA24" s="57"/>
      <c r="AB24" s="57"/>
      <c r="AC24" s="57"/>
      <c r="AD24" s="57"/>
      <c r="AE24" s="57"/>
      <c r="AF24" s="140">
        <v>0.05</v>
      </c>
      <c r="AG24" s="139">
        <v>0.24</v>
      </c>
      <c r="AH24" s="139">
        <v>0.22</v>
      </c>
      <c r="AI24" s="140">
        <v>7.4999999999999997E-2</v>
      </c>
      <c r="AJ24" s="155">
        <v>0.21</v>
      </c>
      <c r="AK24" s="156">
        <v>0.125</v>
      </c>
      <c r="AL24" s="139">
        <v>0.02</v>
      </c>
      <c r="AM24" s="139">
        <v>0.06</v>
      </c>
      <c r="AN24" s="140"/>
      <c r="AO24" s="139"/>
      <c r="AP24" s="139"/>
      <c r="AQ24" s="139"/>
      <c r="AR24" s="139"/>
      <c r="AS24" s="139"/>
      <c r="AT24" s="139"/>
      <c r="AU24" s="139"/>
      <c r="AV24" s="148"/>
      <c r="AW24" s="149"/>
      <c r="AX24" s="138"/>
      <c r="AY24" s="138"/>
      <c r="AZ24" s="138"/>
      <c r="BA24" s="138"/>
      <c r="BB24" s="71"/>
      <c r="BC24" s="71"/>
      <c r="BD24" s="71"/>
      <c r="BE24" s="71"/>
      <c r="BF24" s="71"/>
      <c r="BG24" s="71"/>
      <c r="BH24" s="72"/>
      <c r="BI24" s="73"/>
      <c r="BJ24" s="71"/>
      <c r="BK24" s="71"/>
      <c r="BL24" s="71"/>
      <c r="BM24" s="71"/>
      <c r="BN24" s="71"/>
      <c r="BO24" s="71"/>
      <c r="BP24" s="70"/>
      <c r="BQ24" s="70"/>
      <c r="BR24" s="70"/>
      <c r="BS24" s="70"/>
      <c r="BT24" s="78"/>
      <c r="BU24" s="46" t="s">
        <v>20</v>
      </c>
      <c r="BV24" s="91">
        <f>SUM(AF24:AM24)</f>
        <v>1</v>
      </c>
      <c r="BW24" s="202"/>
      <c r="BX24" s="204"/>
    </row>
    <row r="25" spans="2:83" s="2" customFormat="1" ht="45" customHeight="1" thickBot="1" x14ac:dyDescent="0.3">
      <c r="B25" s="205">
        <v>10</v>
      </c>
      <c r="C25" s="207" t="s">
        <v>75</v>
      </c>
      <c r="D25" s="205">
        <v>197.7</v>
      </c>
      <c r="E25" s="209">
        <f t="shared" ref="E25:E37" si="20">D25</f>
        <v>197.7</v>
      </c>
      <c r="F25" s="211">
        <v>42767</v>
      </c>
      <c r="G25" s="213">
        <v>43008</v>
      </c>
      <c r="H25" s="215">
        <f t="shared" ref="H25:H35" si="21">G25-F25</f>
        <v>241</v>
      </c>
      <c r="I25" s="217" t="s">
        <v>23</v>
      </c>
      <c r="J25" s="198" t="s">
        <v>24</v>
      </c>
      <c r="K25" s="198" t="s">
        <v>24</v>
      </c>
      <c r="L25" s="47" t="s">
        <v>19</v>
      </c>
      <c r="M25" s="51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61"/>
      <c r="Y25" s="51"/>
      <c r="Z25" s="52"/>
      <c r="AA25" s="52"/>
      <c r="AB25" s="52"/>
      <c r="AC25" s="52"/>
      <c r="AD25" s="52"/>
      <c r="AE25" s="52"/>
      <c r="AF25" s="157"/>
      <c r="AG25" s="147"/>
      <c r="AH25" s="147"/>
      <c r="AI25" s="157"/>
      <c r="AJ25" s="158">
        <v>0.05</v>
      </c>
      <c r="AK25" s="159">
        <v>0.23</v>
      </c>
      <c r="AL25" s="147" t="s">
        <v>99</v>
      </c>
      <c r="AM25" s="147" t="s">
        <v>99</v>
      </c>
      <c r="AN25" s="157" t="s">
        <v>99</v>
      </c>
      <c r="AO25" s="147" t="s">
        <v>99</v>
      </c>
      <c r="AP25" s="147" t="s">
        <v>99</v>
      </c>
      <c r="AQ25" s="147">
        <v>1E-3</v>
      </c>
      <c r="AR25" s="147">
        <v>0.26900000000000002</v>
      </c>
      <c r="AS25" s="147">
        <v>0.05</v>
      </c>
      <c r="AT25" s="147">
        <v>0.125</v>
      </c>
      <c r="AU25" s="147">
        <v>0.22</v>
      </c>
      <c r="AV25" s="150">
        <v>5.5E-2</v>
      </c>
      <c r="AW25" s="151"/>
      <c r="AX25" s="152"/>
      <c r="AY25" s="152"/>
      <c r="AZ25" s="152"/>
      <c r="BA25" s="152"/>
      <c r="BB25" s="152"/>
      <c r="BC25" s="152"/>
      <c r="BD25" s="64"/>
      <c r="BE25" s="64"/>
      <c r="BF25" s="64"/>
      <c r="BG25" s="64"/>
      <c r="BH25" s="76"/>
      <c r="BI25" s="75"/>
      <c r="BJ25" s="64"/>
      <c r="BK25" s="64"/>
      <c r="BL25" s="64"/>
      <c r="BM25" s="64"/>
      <c r="BN25" s="64"/>
      <c r="BO25" s="64"/>
      <c r="BP25" s="63"/>
      <c r="BQ25" s="63"/>
      <c r="BR25" s="63"/>
      <c r="BS25" s="63"/>
      <c r="BT25" s="77"/>
      <c r="BU25" s="45" t="s">
        <v>19</v>
      </c>
      <c r="BV25" s="92">
        <f>SUM(AJ25:AV25)</f>
        <v>1</v>
      </c>
      <c r="BW25" s="202" t="str">
        <f>IF(BV26&lt;BV25,"ATRASADA",IF(BV26=0,"OBRA A INICIAR",IF(BX25&gt;=1,"CONCLUÍDA",IF(BV26&gt;BV25,"ADIANTADA","CONFORME O PREVISTO"))))</f>
        <v>CONCLUÍDA</v>
      </c>
      <c r="BX25" s="203">
        <f t="shared" si="11"/>
        <v>1</v>
      </c>
      <c r="BZ25" s="137" t="s">
        <v>101</v>
      </c>
      <c r="CA25" s="137"/>
      <c r="CB25" s="137"/>
      <c r="CC25" s="137"/>
      <c r="CD25" s="137"/>
      <c r="CE25" s="137"/>
    </row>
    <row r="26" spans="2:83" s="2" customFormat="1" ht="45" customHeight="1" thickBot="1" x14ac:dyDescent="0.3">
      <c r="B26" s="206"/>
      <c r="C26" s="208"/>
      <c r="D26" s="206"/>
      <c r="E26" s="210"/>
      <c r="F26" s="212"/>
      <c r="G26" s="214"/>
      <c r="H26" s="216"/>
      <c r="I26" s="218"/>
      <c r="J26" s="199"/>
      <c r="K26" s="199"/>
      <c r="L26" s="48" t="s">
        <v>20</v>
      </c>
      <c r="M26" s="56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69"/>
      <c r="Y26" s="56"/>
      <c r="Z26" s="57"/>
      <c r="AA26" s="57"/>
      <c r="AB26" s="57"/>
      <c r="AC26" s="57"/>
      <c r="AD26" s="57"/>
      <c r="AE26" s="57"/>
      <c r="AF26" s="140"/>
      <c r="AG26" s="139"/>
      <c r="AH26" s="139"/>
      <c r="AI26" s="140"/>
      <c r="AJ26" s="155">
        <v>0.05</v>
      </c>
      <c r="AK26" s="156">
        <v>0.23</v>
      </c>
      <c r="AL26" s="139" t="s">
        <v>99</v>
      </c>
      <c r="AM26" s="139" t="s">
        <v>99</v>
      </c>
      <c r="AN26" s="140" t="s">
        <v>99</v>
      </c>
      <c r="AO26" s="139" t="s">
        <v>99</v>
      </c>
      <c r="AP26" s="139" t="s">
        <v>99</v>
      </c>
      <c r="AQ26" s="139">
        <v>1E-3</v>
      </c>
      <c r="AR26" s="139">
        <v>0.26900000000000002</v>
      </c>
      <c r="AS26" s="139">
        <v>0.05</v>
      </c>
      <c r="AT26" s="139">
        <v>0.125</v>
      </c>
      <c r="AU26" s="139">
        <v>0.19500000000000001</v>
      </c>
      <c r="AV26" s="148">
        <v>7.3999999999999996E-2</v>
      </c>
      <c r="AW26" s="149">
        <v>6.0000000000000001E-3</v>
      </c>
      <c r="AX26" s="138"/>
      <c r="AY26" s="138"/>
      <c r="AZ26" s="138"/>
      <c r="BA26" s="138"/>
      <c r="BB26" s="138"/>
      <c r="BC26" s="138"/>
      <c r="BD26" s="71"/>
      <c r="BE26" s="71"/>
      <c r="BF26" s="71"/>
      <c r="BG26" s="71"/>
      <c r="BH26" s="72"/>
      <c r="BI26" s="73"/>
      <c r="BJ26" s="71"/>
      <c r="BK26" s="71"/>
      <c r="BL26" s="71"/>
      <c r="BM26" s="71"/>
      <c r="BN26" s="71"/>
      <c r="BO26" s="71"/>
      <c r="BP26" s="70"/>
      <c r="BQ26" s="70"/>
      <c r="BR26" s="70"/>
      <c r="BS26" s="70"/>
      <c r="BT26" s="78"/>
      <c r="BU26" s="46" t="s">
        <v>20</v>
      </c>
      <c r="BV26" s="91">
        <f>SUM(AJ26:AW26)</f>
        <v>1</v>
      </c>
      <c r="BW26" s="202"/>
      <c r="BX26" s="204"/>
      <c r="BZ26" s="137" t="s">
        <v>100</v>
      </c>
    </row>
    <row r="27" spans="2:83" s="2" customFormat="1" ht="45" customHeight="1" thickBot="1" x14ac:dyDescent="0.3">
      <c r="B27" s="205">
        <v>11</v>
      </c>
      <c r="C27" s="207" t="s">
        <v>85</v>
      </c>
      <c r="D27" s="205">
        <v>214.6</v>
      </c>
      <c r="E27" s="209">
        <f t="shared" si="20"/>
        <v>214.6</v>
      </c>
      <c r="F27" s="211"/>
      <c r="G27" s="213"/>
      <c r="H27" s="215">
        <f t="shared" si="21"/>
        <v>0</v>
      </c>
      <c r="I27" s="217" t="s">
        <v>23</v>
      </c>
      <c r="J27" s="198" t="s">
        <v>24</v>
      </c>
      <c r="K27" s="198" t="s">
        <v>24</v>
      </c>
      <c r="L27" s="47" t="s">
        <v>19</v>
      </c>
      <c r="M27" s="51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61"/>
      <c r="Y27" s="51"/>
      <c r="Z27" s="52"/>
      <c r="AA27" s="52"/>
      <c r="AB27" s="52"/>
      <c r="AC27" s="52"/>
      <c r="AD27" s="52"/>
      <c r="AE27" s="52"/>
      <c r="AF27" s="157"/>
      <c r="AG27" s="147"/>
      <c r="AH27" s="147"/>
      <c r="AI27" s="157"/>
      <c r="AJ27" s="158"/>
      <c r="AK27" s="159"/>
      <c r="AL27" s="147"/>
      <c r="AM27" s="147"/>
      <c r="AN27" s="157"/>
      <c r="AO27" s="147"/>
      <c r="AP27" s="147"/>
      <c r="AQ27" s="147"/>
      <c r="AR27" s="147"/>
      <c r="AS27" s="147"/>
      <c r="AT27" s="147"/>
      <c r="AU27" s="147"/>
      <c r="AV27" s="150"/>
      <c r="AW27" s="151"/>
      <c r="AX27" s="152"/>
      <c r="AY27" s="152"/>
      <c r="AZ27" s="152"/>
      <c r="BA27" s="152"/>
      <c r="BB27" s="64"/>
      <c r="BC27" s="64"/>
      <c r="BD27" s="64"/>
      <c r="BE27" s="64"/>
      <c r="BF27" s="64"/>
      <c r="BG27" s="64"/>
      <c r="BH27" s="76"/>
      <c r="BI27" s="75"/>
      <c r="BJ27" s="64"/>
      <c r="BK27" s="64"/>
      <c r="BL27" s="64"/>
      <c r="BM27" s="64"/>
      <c r="BN27" s="64"/>
      <c r="BO27" s="64"/>
      <c r="BP27" s="63"/>
      <c r="BQ27" s="63"/>
      <c r="BR27" s="63"/>
      <c r="BS27" s="63"/>
      <c r="BT27" s="77"/>
      <c r="BU27" s="45" t="s">
        <v>19</v>
      </c>
      <c r="BV27" s="92">
        <f>SUM(AP27:AW27)</f>
        <v>0</v>
      </c>
      <c r="BW27" s="202" t="str">
        <f>IF(BV28&lt;BV27,"ATRASADA",IF(BV28=0,"OBRA A INICIAR",IF(BX27&gt;=1,"CONCLUÍDA",IF(BV28&gt;BV27,"ADIANTADA","CONFORME O PREVISTO"))))</f>
        <v>OBRA A INICIAR</v>
      </c>
      <c r="BX27" s="203">
        <f t="shared" si="11"/>
        <v>0</v>
      </c>
    </row>
    <row r="28" spans="2:83" s="2" customFormat="1" ht="45" customHeight="1" thickBot="1" x14ac:dyDescent="0.3">
      <c r="B28" s="206"/>
      <c r="C28" s="208"/>
      <c r="D28" s="206"/>
      <c r="E28" s="210"/>
      <c r="F28" s="212"/>
      <c r="G28" s="214"/>
      <c r="H28" s="216"/>
      <c r="I28" s="218"/>
      <c r="J28" s="199"/>
      <c r="K28" s="199"/>
      <c r="L28" s="48" t="s">
        <v>20</v>
      </c>
      <c r="M28" s="56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69"/>
      <c r="Y28" s="56"/>
      <c r="Z28" s="57"/>
      <c r="AA28" s="57"/>
      <c r="AB28" s="57"/>
      <c r="AC28" s="57"/>
      <c r="AD28" s="57"/>
      <c r="AE28" s="57"/>
      <c r="AF28" s="140"/>
      <c r="AG28" s="139"/>
      <c r="AH28" s="139"/>
      <c r="AI28" s="140"/>
      <c r="AJ28" s="155"/>
      <c r="AK28" s="156"/>
      <c r="AL28" s="139"/>
      <c r="AM28" s="139"/>
      <c r="AN28" s="140"/>
      <c r="AO28" s="139"/>
      <c r="AP28" s="139"/>
      <c r="AQ28" s="139"/>
      <c r="AR28" s="139"/>
      <c r="AS28" s="139"/>
      <c r="AT28" s="139"/>
      <c r="AU28" s="139"/>
      <c r="AV28" s="148"/>
      <c r="AW28" s="149"/>
      <c r="AX28" s="138"/>
      <c r="AY28" s="138"/>
      <c r="AZ28" s="138"/>
      <c r="BA28" s="138"/>
      <c r="BB28" s="71"/>
      <c r="BC28" s="71"/>
      <c r="BD28" s="71"/>
      <c r="BE28" s="71"/>
      <c r="BF28" s="71"/>
      <c r="BG28" s="71"/>
      <c r="BH28" s="72"/>
      <c r="BI28" s="73"/>
      <c r="BJ28" s="71"/>
      <c r="BK28" s="71"/>
      <c r="BL28" s="71"/>
      <c r="BM28" s="71"/>
      <c r="BN28" s="71"/>
      <c r="BO28" s="71"/>
      <c r="BP28" s="70"/>
      <c r="BQ28" s="70"/>
      <c r="BR28" s="70"/>
      <c r="BS28" s="70"/>
      <c r="BT28" s="78"/>
      <c r="BU28" s="46" t="s">
        <v>20</v>
      </c>
      <c r="BV28" s="91">
        <f>SUM(AP28:AW28)</f>
        <v>0</v>
      </c>
      <c r="BW28" s="202"/>
      <c r="BX28" s="204"/>
    </row>
    <row r="29" spans="2:83" s="2" customFormat="1" ht="45" customHeight="1" thickBot="1" x14ac:dyDescent="0.3">
      <c r="B29" s="205">
        <v>12</v>
      </c>
      <c r="C29" s="207" t="s">
        <v>86</v>
      </c>
      <c r="D29" s="205">
        <v>92.2</v>
      </c>
      <c r="E29" s="209">
        <f t="shared" si="20"/>
        <v>92.2</v>
      </c>
      <c r="F29" s="211">
        <v>42948</v>
      </c>
      <c r="G29" s="213">
        <v>43190</v>
      </c>
      <c r="H29" s="215">
        <f t="shared" si="21"/>
        <v>242</v>
      </c>
      <c r="I29" s="217" t="s">
        <v>23</v>
      </c>
      <c r="J29" s="198" t="s">
        <v>24</v>
      </c>
      <c r="K29" s="198" t="s">
        <v>24</v>
      </c>
      <c r="L29" s="47" t="s">
        <v>19</v>
      </c>
      <c r="M29" s="51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61"/>
      <c r="Y29" s="51"/>
      <c r="Z29" s="52"/>
      <c r="AA29" s="52"/>
      <c r="AB29" s="52"/>
      <c r="AC29" s="52"/>
      <c r="AD29" s="52"/>
      <c r="AE29" s="52"/>
      <c r="AF29" s="157"/>
      <c r="AG29" s="147"/>
      <c r="AH29" s="147"/>
      <c r="AI29" s="157"/>
      <c r="AJ29" s="158"/>
      <c r="AK29" s="159"/>
      <c r="AL29" s="147"/>
      <c r="AM29" s="147"/>
      <c r="AN29" s="157"/>
      <c r="AO29" s="147"/>
      <c r="AP29" s="152">
        <v>0.05</v>
      </c>
      <c r="AQ29" s="147">
        <v>0.04</v>
      </c>
      <c r="AR29" s="147">
        <v>0.34</v>
      </c>
      <c r="AS29" s="147">
        <v>5.5E-2</v>
      </c>
      <c r="AT29" s="147">
        <v>0.19750000000000001</v>
      </c>
      <c r="AU29" s="147">
        <v>0.25750000000000001</v>
      </c>
      <c r="AV29" s="150">
        <v>3.2500000000000001E-2</v>
      </c>
      <c r="AW29" s="151">
        <v>2.75E-2</v>
      </c>
      <c r="AX29" s="152"/>
      <c r="AY29" s="152"/>
      <c r="AZ29" s="152"/>
      <c r="BA29" s="152"/>
      <c r="BB29" s="64"/>
      <c r="BC29" s="64"/>
      <c r="BD29" s="64"/>
      <c r="BE29" s="64"/>
      <c r="BF29" s="64"/>
      <c r="BG29" s="64"/>
      <c r="BH29" s="76"/>
      <c r="BI29" s="75"/>
      <c r="BJ29" s="64"/>
      <c r="BK29" s="64"/>
      <c r="BL29" s="64"/>
      <c r="BM29" s="64"/>
      <c r="BN29" s="64"/>
      <c r="BO29" s="64"/>
      <c r="BP29" s="63"/>
      <c r="BQ29" s="63"/>
      <c r="BR29" s="63"/>
      <c r="BS29" s="63"/>
      <c r="BT29" s="77"/>
      <c r="BU29" s="45" t="s">
        <v>19</v>
      </c>
      <c r="BV29" s="92">
        <f>SUM(AP29:AW29)</f>
        <v>1.0000000000000002</v>
      </c>
      <c r="BW29" s="202" t="str">
        <f>IF(BV30&lt;BV29,"ATRASADA",IF(BV30=0,"OBRA A INICIAR",IF(BX29&gt;=1,"CONCLUÍDA",IF(BV30&gt;BV29,"ADIANTADA","CONFORME O PREVISTO"))))</f>
        <v>CONCLUÍDA</v>
      </c>
      <c r="BX29" s="203">
        <f t="shared" si="11"/>
        <v>1</v>
      </c>
    </row>
    <row r="30" spans="2:83" s="2" customFormat="1" ht="45" customHeight="1" thickBot="1" x14ac:dyDescent="0.3">
      <c r="B30" s="206"/>
      <c r="C30" s="208"/>
      <c r="D30" s="206"/>
      <c r="E30" s="210"/>
      <c r="F30" s="212"/>
      <c r="G30" s="214"/>
      <c r="H30" s="216"/>
      <c r="I30" s="218"/>
      <c r="J30" s="199"/>
      <c r="K30" s="199"/>
      <c r="L30" s="48" t="s">
        <v>20</v>
      </c>
      <c r="M30" s="56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69"/>
      <c r="Y30" s="56"/>
      <c r="Z30" s="57"/>
      <c r="AA30" s="57"/>
      <c r="AB30" s="57"/>
      <c r="AC30" s="57"/>
      <c r="AD30" s="57"/>
      <c r="AE30" s="57"/>
      <c r="AF30" s="140"/>
      <c r="AG30" s="139"/>
      <c r="AH30" s="139"/>
      <c r="AI30" s="140"/>
      <c r="AJ30" s="155"/>
      <c r="AK30" s="156"/>
      <c r="AL30" s="139"/>
      <c r="AM30" s="139"/>
      <c r="AN30" s="140"/>
      <c r="AO30" s="139"/>
      <c r="AP30" s="138">
        <v>0.05</v>
      </c>
      <c r="AQ30" s="139">
        <v>0.04</v>
      </c>
      <c r="AR30" s="139">
        <v>0.34</v>
      </c>
      <c r="AS30" s="139">
        <v>5.5E-2</v>
      </c>
      <c r="AT30" s="139">
        <v>0.19800000000000001</v>
      </c>
      <c r="AU30" s="139">
        <v>0.25700000000000001</v>
      </c>
      <c r="AV30" s="148">
        <v>5.0000000000000001E-3</v>
      </c>
      <c r="AW30" s="149">
        <v>5.5E-2</v>
      </c>
      <c r="AX30" s="138"/>
      <c r="AY30" s="138"/>
      <c r="AZ30" s="138"/>
      <c r="BA30" s="138"/>
      <c r="BB30" s="71"/>
      <c r="BC30" s="71"/>
      <c r="BD30" s="71"/>
      <c r="BE30" s="71"/>
      <c r="BF30" s="71"/>
      <c r="BG30" s="71"/>
      <c r="BH30" s="72"/>
      <c r="BI30" s="73"/>
      <c r="BJ30" s="71"/>
      <c r="BK30" s="71"/>
      <c r="BL30" s="71"/>
      <c r="BM30" s="71"/>
      <c r="BN30" s="71"/>
      <c r="BO30" s="71"/>
      <c r="BP30" s="70"/>
      <c r="BQ30" s="70"/>
      <c r="BR30" s="70"/>
      <c r="BS30" s="70"/>
      <c r="BT30" s="78"/>
      <c r="BU30" s="46" t="s">
        <v>20</v>
      </c>
      <c r="BV30" s="91">
        <f>SUM(AP30:AW30)</f>
        <v>1</v>
      </c>
      <c r="BW30" s="202"/>
      <c r="BX30" s="204"/>
    </row>
    <row r="31" spans="2:83" s="2" customFormat="1" ht="45" customHeight="1" thickBot="1" x14ac:dyDescent="0.3">
      <c r="B31" s="205">
        <v>13</v>
      </c>
      <c r="C31" s="207" t="s">
        <v>87</v>
      </c>
      <c r="D31" s="205">
        <v>201.4</v>
      </c>
      <c r="E31" s="209">
        <f t="shared" si="20"/>
        <v>201.4</v>
      </c>
      <c r="F31" s="211">
        <v>42948</v>
      </c>
      <c r="G31" s="213">
        <v>43190</v>
      </c>
      <c r="H31" s="215">
        <f t="shared" si="21"/>
        <v>242</v>
      </c>
      <c r="I31" s="217" t="s">
        <v>23</v>
      </c>
      <c r="J31" s="198" t="s">
        <v>24</v>
      </c>
      <c r="K31" s="198" t="s">
        <v>24</v>
      </c>
      <c r="L31" s="47" t="s">
        <v>19</v>
      </c>
      <c r="M31" s="51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61"/>
      <c r="Y31" s="51"/>
      <c r="Z31" s="52"/>
      <c r="AA31" s="52"/>
      <c r="AB31" s="52"/>
      <c r="AC31" s="52"/>
      <c r="AD31" s="52"/>
      <c r="AE31" s="52"/>
      <c r="AF31" s="160"/>
      <c r="AG31" s="152"/>
      <c r="AH31" s="152"/>
      <c r="AI31" s="160"/>
      <c r="AJ31" s="161"/>
      <c r="AK31" s="151"/>
      <c r="AL31" s="152"/>
      <c r="AM31" s="152"/>
      <c r="AN31" s="160"/>
      <c r="AO31" s="152"/>
      <c r="AP31" s="152">
        <v>0.05</v>
      </c>
      <c r="AQ31" s="152">
        <v>0.04</v>
      </c>
      <c r="AR31" s="172">
        <v>0.34</v>
      </c>
      <c r="AS31" s="172">
        <v>5.5E-2</v>
      </c>
      <c r="AT31" s="172">
        <v>0.19750000000000001</v>
      </c>
      <c r="AU31" s="172">
        <v>0.25750000000000001</v>
      </c>
      <c r="AV31" s="174">
        <v>3.2500000000000001E-2</v>
      </c>
      <c r="AW31" s="175">
        <v>2.75E-2</v>
      </c>
      <c r="AX31" s="172">
        <v>0</v>
      </c>
      <c r="AY31" s="172"/>
      <c r="AZ31" s="172"/>
      <c r="BA31" s="172"/>
      <c r="BB31" s="64"/>
      <c r="BC31" s="64"/>
      <c r="BD31" s="64"/>
      <c r="BE31" s="64"/>
      <c r="BF31" s="64"/>
      <c r="BG31" s="64"/>
      <c r="BH31" s="76"/>
      <c r="BI31" s="75"/>
      <c r="BJ31" s="64"/>
      <c r="BK31" s="64"/>
      <c r="BL31" s="64"/>
      <c r="BM31" s="64"/>
      <c r="BN31" s="64"/>
      <c r="BO31" s="64"/>
      <c r="BP31" s="63"/>
      <c r="BQ31" s="63"/>
      <c r="BR31" s="63"/>
      <c r="BS31" s="63"/>
      <c r="BT31" s="77"/>
      <c r="BU31" s="45" t="s">
        <v>19</v>
      </c>
      <c r="BV31" s="92">
        <f>SUM(AJ31:AW31)</f>
        <v>1.0000000000000002</v>
      </c>
      <c r="BW31" s="202" t="str">
        <f>IF(BV32&lt;BV31,"ATRASADA",IF(BV32=0,"OBRA A INICIAR",IF(BX31&gt;=1,"CONCLUÍDA",IF(BV32&gt;BV31,"ADIANTADA","CONFORME O PREVISTO"))))</f>
        <v>CONCLUÍDA</v>
      </c>
      <c r="BX31" s="203">
        <f t="shared" si="11"/>
        <v>1</v>
      </c>
    </row>
    <row r="32" spans="2:83" s="2" customFormat="1" ht="45" customHeight="1" thickBot="1" x14ac:dyDescent="0.3">
      <c r="B32" s="206"/>
      <c r="C32" s="208"/>
      <c r="D32" s="206"/>
      <c r="E32" s="210"/>
      <c r="F32" s="212"/>
      <c r="G32" s="214"/>
      <c r="H32" s="216"/>
      <c r="I32" s="218"/>
      <c r="J32" s="199"/>
      <c r="K32" s="199"/>
      <c r="L32" s="48" t="s">
        <v>20</v>
      </c>
      <c r="M32" s="56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69"/>
      <c r="Y32" s="56"/>
      <c r="Z32" s="57"/>
      <c r="AA32" s="57"/>
      <c r="AB32" s="57"/>
      <c r="AC32" s="57"/>
      <c r="AD32" s="57"/>
      <c r="AE32" s="57"/>
      <c r="AF32" s="162"/>
      <c r="AG32" s="138"/>
      <c r="AH32" s="138"/>
      <c r="AI32" s="162"/>
      <c r="AJ32" s="163"/>
      <c r="AK32" s="149"/>
      <c r="AL32" s="138"/>
      <c r="AM32" s="138"/>
      <c r="AN32" s="162"/>
      <c r="AO32" s="138"/>
      <c r="AP32" s="138">
        <v>0.05</v>
      </c>
      <c r="AQ32" s="138">
        <v>0.04</v>
      </c>
      <c r="AR32" s="138">
        <v>0.18</v>
      </c>
      <c r="AS32" s="138">
        <v>0.215</v>
      </c>
      <c r="AT32" s="138">
        <v>0.19800000000000001</v>
      </c>
      <c r="AU32" s="138">
        <v>0.23699999999999999</v>
      </c>
      <c r="AV32" s="154">
        <v>0</v>
      </c>
      <c r="AW32" s="149">
        <v>7.0000000000000007E-2</v>
      </c>
      <c r="AX32" s="138">
        <v>0.01</v>
      </c>
      <c r="AY32" s="138"/>
      <c r="AZ32" s="138"/>
      <c r="BA32" s="138"/>
      <c r="BB32" s="71"/>
      <c r="BC32" s="71"/>
      <c r="BD32" s="71"/>
      <c r="BE32" s="71"/>
      <c r="BF32" s="71"/>
      <c r="BG32" s="71"/>
      <c r="BH32" s="72"/>
      <c r="BI32" s="73"/>
      <c r="BJ32" s="71"/>
      <c r="BK32" s="71"/>
      <c r="BL32" s="71"/>
      <c r="BM32" s="71"/>
      <c r="BN32" s="71"/>
      <c r="BO32" s="71"/>
      <c r="BP32" s="70"/>
      <c r="BQ32" s="70"/>
      <c r="BR32" s="70"/>
      <c r="BS32" s="70"/>
      <c r="BT32" s="78"/>
      <c r="BU32" s="46" t="s">
        <v>20</v>
      </c>
      <c r="BV32" s="91">
        <f>SUM(AJ32:AX32)</f>
        <v>1</v>
      </c>
      <c r="BW32" s="202"/>
      <c r="BX32" s="204"/>
    </row>
    <row r="33" spans="2:78" s="2" customFormat="1" ht="45" customHeight="1" thickBot="1" x14ac:dyDescent="0.3">
      <c r="B33" s="205">
        <v>14</v>
      </c>
      <c r="C33" s="207" t="s">
        <v>88</v>
      </c>
      <c r="D33" s="205">
        <v>91.55</v>
      </c>
      <c r="E33" s="209">
        <f t="shared" si="20"/>
        <v>91.55</v>
      </c>
      <c r="F33" s="211">
        <v>43009</v>
      </c>
      <c r="G33" s="213">
        <v>43251</v>
      </c>
      <c r="H33" s="215">
        <f>G33-F33</f>
        <v>242</v>
      </c>
      <c r="I33" s="217" t="s">
        <v>97</v>
      </c>
      <c r="J33" s="198" t="s">
        <v>24</v>
      </c>
      <c r="K33" s="198" t="s">
        <v>24</v>
      </c>
      <c r="L33" s="47" t="s">
        <v>19</v>
      </c>
      <c r="M33" s="51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61"/>
      <c r="Y33" s="51"/>
      <c r="Z33" s="52"/>
      <c r="AA33" s="52"/>
      <c r="AB33" s="52"/>
      <c r="AC33" s="52"/>
      <c r="AD33" s="52"/>
      <c r="AE33" s="52"/>
      <c r="AF33" s="160"/>
      <c r="AG33" s="152"/>
      <c r="AH33" s="152"/>
      <c r="AI33" s="160"/>
      <c r="AJ33" s="161"/>
      <c r="AK33" s="151"/>
      <c r="AL33" s="152"/>
      <c r="AM33" s="152"/>
      <c r="AN33" s="160"/>
      <c r="AO33" s="152"/>
      <c r="AP33" s="152"/>
      <c r="AQ33" s="152"/>
      <c r="AR33" s="172">
        <v>0.04</v>
      </c>
      <c r="AS33" s="172">
        <v>0.05</v>
      </c>
      <c r="AT33" s="172">
        <v>0.34</v>
      </c>
      <c r="AU33" s="172">
        <v>5.5E-2</v>
      </c>
      <c r="AV33" s="172">
        <v>0.19750000000000001</v>
      </c>
      <c r="AW33" s="172">
        <v>0.25750000000000001</v>
      </c>
      <c r="AX33" s="172">
        <v>3.2500000000000001E-2</v>
      </c>
      <c r="AY33" s="172">
        <v>2.75E-2</v>
      </c>
      <c r="AZ33" s="172">
        <v>0</v>
      </c>
      <c r="BA33" s="172"/>
      <c r="BB33" s="64"/>
      <c r="BC33" s="64"/>
      <c r="BD33" s="64"/>
      <c r="BE33" s="64"/>
      <c r="BF33" s="64"/>
      <c r="BG33" s="64"/>
      <c r="BH33" s="76"/>
      <c r="BI33" s="75"/>
      <c r="BJ33" s="64"/>
      <c r="BK33" s="64"/>
      <c r="BL33" s="64"/>
      <c r="BM33" s="64"/>
      <c r="BN33" s="64"/>
      <c r="BO33" s="64"/>
      <c r="BP33" s="63"/>
      <c r="BQ33" s="63"/>
      <c r="BR33" s="63"/>
      <c r="BS33" s="63"/>
      <c r="BT33" s="77"/>
      <c r="BU33" s="45" t="s">
        <v>19</v>
      </c>
      <c r="BV33" s="92">
        <f>SUM(AR33:AY33)</f>
        <v>1.0000000000000002</v>
      </c>
      <c r="BW33" s="202" t="str">
        <f>IF(BV34&lt;BV33,"ATRASADA",IF(BV34=0,"OBRA A INICIAR",IF(BX33&gt;=1,"CONCLUÍDA",IF(BV34&gt;BV33,"ADIANTADA","CONFORME O PREVISTO"))))</f>
        <v>CONCLUÍDA</v>
      </c>
      <c r="BX33" s="203">
        <f>SUM(Y34:BT34)</f>
        <v>1</v>
      </c>
    </row>
    <row r="34" spans="2:78" s="2" customFormat="1" ht="45" customHeight="1" thickBot="1" x14ac:dyDescent="0.3">
      <c r="B34" s="206"/>
      <c r="C34" s="208"/>
      <c r="D34" s="206"/>
      <c r="E34" s="210"/>
      <c r="F34" s="212"/>
      <c r="G34" s="214"/>
      <c r="H34" s="216"/>
      <c r="I34" s="218"/>
      <c r="J34" s="199"/>
      <c r="K34" s="199"/>
      <c r="L34" s="48" t="s">
        <v>20</v>
      </c>
      <c r="M34" s="56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69"/>
      <c r="Y34" s="56"/>
      <c r="Z34" s="57"/>
      <c r="AA34" s="57"/>
      <c r="AB34" s="57"/>
      <c r="AC34" s="57"/>
      <c r="AD34" s="57"/>
      <c r="AE34" s="57"/>
      <c r="AF34" s="162"/>
      <c r="AG34" s="138"/>
      <c r="AH34" s="138"/>
      <c r="AI34" s="162"/>
      <c r="AJ34" s="163"/>
      <c r="AK34" s="149"/>
      <c r="AL34" s="138"/>
      <c r="AM34" s="138"/>
      <c r="AN34" s="162"/>
      <c r="AO34" s="138"/>
      <c r="AP34" s="138"/>
      <c r="AQ34" s="138"/>
      <c r="AR34" s="138">
        <v>0.01</v>
      </c>
      <c r="AS34" s="138">
        <v>0.08</v>
      </c>
      <c r="AT34" s="138">
        <v>0.16</v>
      </c>
      <c r="AU34" s="138">
        <v>0.05</v>
      </c>
      <c r="AV34" s="138">
        <v>0</v>
      </c>
      <c r="AW34" s="138">
        <v>0</v>
      </c>
      <c r="AX34" s="138">
        <v>0.14000000000000001</v>
      </c>
      <c r="AY34" s="138">
        <v>0.503</v>
      </c>
      <c r="AZ34" s="138">
        <v>5.7000000000000002E-2</v>
      </c>
      <c r="BA34" s="138"/>
      <c r="BB34" s="71"/>
      <c r="BC34" s="71"/>
      <c r="BD34" s="71"/>
      <c r="BE34" s="71"/>
      <c r="BF34" s="71"/>
      <c r="BG34" s="71"/>
      <c r="BH34" s="72"/>
      <c r="BI34" s="73"/>
      <c r="BJ34" s="71"/>
      <c r="BK34" s="71"/>
      <c r="BL34" s="71"/>
      <c r="BM34" s="71"/>
      <c r="BN34" s="71"/>
      <c r="BO34" s="71"/>
      <c r="BP34" s="70"/>
      <c r="BQ34" s="70"/>
      <c r="BR34" s="70"/>
      <c r="BS34" s="70"/>
      <c r="BT34" s="78"/>
      <c r="BU34" s="46" t="s">
        <v>20</v>
      </c>
      <c r="BV34" s="91">
        <f>SUM(AR34:AZ34)</f>
        <v>1</v>
      </c>
      <c r="BW34" s="202"/>
      <c r="BX34" s="204"/>
    </row>
    <row r="35" spans="2:78" s="2" customFormat="1" ht="45" customHeight="1" thickBot="1" x14ac:dyDescent="0.3">
      <c r="B35" s="205">
        <v>15</v>
      </c>
      <c r="C35" s="207" t="s">
        <v>89</v>
      </c>
      <c r="D35" s="205">
        <v>120.85</v>
      </c>
      <c r="E35" s="209">
        <f t="shared" si="20"/>
        <v>120.85</v>
      </c>
      <c r="F35" s="211">
        <v>42917</v>
      </c>
      <c r="G35" s="213">
        <v>43159</v>
      </c>
      <c r="H35" s="215">
        <f t="shared" si="21"/>
        <v>242</v>
      </c>
      <c r="I35" s="217" t="s">
        <v>23</v>
      </c>
      <c r="J35" s="198" t="s">
        <v>24</v>
      </c>
      <c r="K35" s="198" t="s">
        <v>24</v>
      </c>
      <c r="L35" s="47" t="s">
        <v>19</v>
      </c>
      <c r="M35" s="51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61"/>
      <c r="Y35" s="51"/>
      <c r="Z35" s="52"/>
      <c r="AA35" s="52"/>
      <c r="AB35" s="52"/>
      <c r="AC35" s="52"/>
      <c r="AD35" s="52"/>
      <c r="AE35" s="52"/>
      <c r="AF35" s="160"/>
      <c r="AG35" s="152"/>
      <c r="AH35" s="152"/>
      <c r="AI35" s="160"/>
      <c r="AJ35" s="161"/>
      <c r="AK35" s="151"/>
      <c r="AL35" s="152"/>
      <c r="AM35" s="152"/>
      <c r="AN35" s="160"/>
      <c r="AO35" s="152">
        <v>0.1</v>
      </c>
      <c r="AP35" s="152">
        <v>0</v>
      </c>
      <c r="AQ35" s="152">
        <v>0</v>
      </c>
      <c r="AR35" s="172">
        <v>0.01</v>
      </c>
      <c r="AS35" s="172">
        <v>0.14000000000000001</v>
      </c>
      <c r="AT35" s="172">
        <v>0.15</v>
      </c>
      <c r="AU35" s="173">
        <v>0.17100000000000001</v>
      </c>
      <c r="AV35" s="172">
        <v>0.27900000000000003</v>
      </c>
      <c r="AW35" s="172">
        <v>9.2499999999999999E-2</v>
      </c>
      <c r="AX35" s="172">
        <v>5.7500000000000002E-2</v>
      </c>
      <c r="AY35" s="172">
        <v>0</v>
      </c>
      <c r="AZ35" s="172">
        <v>0</v>
      </c>
      <c r="BA35" s="172"/>
      <c r="BB35" s="64"/>
      <c r="BC35" s="64"/>
      <c r="BD35" s="64"/>
      <c r="BE35" s="64"/>
      <c r="BF35" s="64"/>
      <c r="BG35" s="64"/>
      <c r="BH35" s="76"/>
      <c r="BI35" s="75"/>
      <c r="BJ35" s="64"/>
      <c r="BK35" s="64"/>
      <c r="BL35" s="64"/>
      <c r="BM35" s="64"/>
      <c r="BN35" s="64"/>
      <c r="BO35" s="64"/>
      <c r="BP35" s="63"/>
      <c r="BQ35" s="63"/>
      <c r="BR35" s="63"/>
      <c r="BS35" s="63"/>
      <c r="BT35" s="77"/>
      <c r="BU35" s="45" t="s">
        <v>19</v>
      </c>
      <c r="BV35" s="92">
        <f>SUM(AO35:AX35)</f>
        <v>1.0000000000000002</v>
      </c>
      <c r="BW35" s="202" t="str">
        <f>IF(BV36&lt;BV35,"ATRASADA",IF(BV36=0,"OBRA A INICIAR",IF(BX35&gt;=1,"CONCLUÍDA",IF(BV36&gt;BV35,"ADIANTADA","CONFORME O PREVISTO"))))</f>
        <v>CONCLUÍDA</v>
      </c>
      <c r="BX35" s="203">
        <f t="shared" si="11"/>
        <v>1</v>
      </c>
    </row>
    <row r="36" spans="2:78" s="2" customFormat="1" ht="45" customHeight="1" thickBot="1" x14ac:dyDescent="0.3">
      <c r="B36" s="206"/>
      <c r="C36" s="208"/>
      <c r="D36" s="206"/>
      <c r="E36" s="210"/>
      <c r="F36" s="212"/>
      <c r="G36" s="214"/>
      <c r="H36" s="216"/>
      <c r="I36" s="218"/>
      <c r="J36" s="199"/>
      <c r="K36" s="199"/>
      <c r="L36" s="48" t="s">
        <v>20</v>
      </c>
      <c r="M36" s="56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69"/>
      <c r="Y36" s="56"/>
      <c r="Z36" s="57"/>
      <c r="AA36" s="57"/>
      <c r="AB36" s="57"/>
      <c r="AC36" s="57"/>
      <c r="AD36" s="57"/>
      <c r="AE36" s="57"/>
      <c r="AF36" s="162"/>
      <c r="AG36" s="138"/>
      <c r="AH36" s="138"/>
      <c r="AI36" s="162"/>
      <c r="AJ36" s="163"/>
      <c r="AK36" s="149"/>
      <c r="AL36" s="138"/>
      <c r="AM36" s="138"/>
      <c r="AN36" s="162"/>
      <c r="AO36" s="138">
        <v>0.1</v>
      </c>
      <c r="AP36" s="138">
        <v>0</v>
      </c>
      <c r="AQ36" s="138">
        <v>0</v>
      </c>
      <c r="AR36" s="138">
        <v>0.01</v>
      </c>
      <c r="AS36" s="138">
        <v>0.14000000000000001</v>
      </c>
      <c r="AT36" s="138">
        <v>0.15</v>
      </c>
      <c r="AU36" s="138">
        <v>0.17100000000000001</v>
      </c>
      <c r="AV36" s="154">
        <v>0.34899999999999998</v>
      </c>
      <c r="AW36" s="149">
        <v>7.0000000000000007E-2</v>
      </c>
      <c r="AX36" s="138">
        <v>5.0000000000000001E-3</v>
      </c>
      <c r="AY36" s="138">
        <v>0</v>
      </c>
      <c r="AZ36" s="138">
        <v>5.0000000000000001E-3</v>
      </c>
      <c r="BA36" s="138"/>
      <c r="BB36" s="71"/>
      <c r="BC36" s="71"/>
      <c r="BD36" s="71"/>
      <c r="BE36" s="71"/>
      <c r="BF36" s="71"/>
      <c r="BG36" s="71"/>
      <c r="BH36" s="72"/>
      <c r="BI36" s="73"/>
      <c r="BJ36" s="71"/>
      <c r="BK36" s="71"/>
      <c r="BL36" s="71"/>
      <c r="BM36" s="71"/>
      <c r="BN36" s="71"/>
      <c r="BO36" s="71"/>
      <c r="BP36" s="70"/>
      <c r="BQ36" s="70"/>
      <c r="BR36" s="70"/>
      <c r="BS36" s="70"/>
      <c r="BT36" s="78"/>
      <c r="BU36" s="46" t="s">
        <v>20</v>
      </c>
      <c r="BV36" s="91">
        <f>SUM(AO36:AZ36)</f>
        <v>1</v>
      </c>
      <c r="BW36" s="202"/>
      <c r="BX36" s="204"/>
      <c r="BZ36" s="137" t="s">
        <v>103</v>
      </c>
    </row>
    <row r="37" spans="2:78" s="2" customFormat="1" ht="45" customHeight="1" thickBot="1" x14ac:dyDescent="0.3">
      <c r="B37" s="205">
        <v>16</v>
      </c>
      <c r="C37" s="207" t="s">
        <v>90</v>
      </c>
      <c r="D37" s="219">
        <v>205.47</v>
      </c>
      <c r="E37" s="209">
        <f t="shared" si="20"/>
        <v>205.47</v>
      </c>
      <c r="F37" s="221">
        <v>42948</v>
      </c>
      <c r="G37" s="213">
        <v>43190</v>
      </c>
      <c r="H37" s="215">
        <f>G37-F37</f>
        <v>242</v>
      </c>
      <c r="I37" s="217" t="s">
        <v>23</v>
      </c>
      <c r="J37" s="198" t="s">
        <v>24</v>
      </c>
      <c r="K37" s="198" t="s">
        <v>24</v>
      </c>
      <c r="L37" s="47" t="s">
        <v>19</v>
      </c>
      <c r="M37" s="51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61"/>
      <c r="Y37" s="51"/>
      <c r="Z37" s="52"/>
      <c r="AA37" s="52"/>
      <c r="AB37" s="52"/>
      <c r="AC37" s="52"/>
      <c r="AD37" s="52"/>
      <c r="AE37" s="52"/>
      <c r="AF37" s="160"/>
      <c r="AG37" s="152"/>
      <c r="AH37" s="152"/>
      <c r="AI37" s="160"/>
      <c r="AJ37" s="161"/>
      <c r="AK37" s="151"/>
      <c r="AL37" s="152"/>
      <c r="AM37" s="152"/>
      <c r="AN37" s="160"/>
      <c r="AO37" s="152"/>
      <c r="AP37" s="152">
        <v>0.05</v>
      </c>
      <c r="AQ37" s="152">
        <v>0.04</v>
      </c>
      <c r="AR37" s="152">
        <v>0.34</v>
      </c>
      <c r="AS37" s="152">
        <v>5.5E-2</v>
      </c>
      <c r="AT37" s="152">
        <v>0.19750000000000001</v>
      </c>
      <c r="AU37" s="152">
        <v>0.25750000000000001</v>
      </c>
      <c r="AV37" s="153">
        <v>3.2500000000000001E-2</v>
      </c>
      <c r="AW37" s="151">
        <v>2.75E-2</v>
      </c>
      <c r="AX37" s="152">
        <v>0</v>
      </c>
      <c r="AY37" s="152">
        <v>0</v>
      </c>
      <c r="AZ37" s="152">
        <v>0</v>
      </c>
      <c r="BA37" s="152"/>
      <c r="BB37" s="64"/>
      <c r="BC37" s="64"/>
      <c r="BD37" s="64"/>
      <c r="BE37" s="64"/>
      <c r="BF37" s="64"/>
      <c r="BG37" s="64"/>
      <c r="BH37" s="76"/>
      <c r="BI37" s="75"/>
      <c r="BJ37" s="64"/>
      <c r="BK37" s="64"/>
      <c r="BL37" s="64"/>
      <c r="BM37" s="64"/>
      <c r="BN37" s="64"/>
      <c r="BO37" s="64"/>
      <c r="BP37" s="63"/>
      <c r="BQ37" s="63"/>
      <c r="BR37" s="63"/>
      <c r="BS37" s="63"/>
      <c r="BT37" s="77"/>
      <c r="BU37" s="45" t="s">
        <v>19</v>
      </c>
      <c r="BV37" s="92">
        <f>SUM(AJ37:AW37)</f>
        <v>1.0000000000000002</v>
      </c>
      <c r="BW37" s="202" t="str">
        <f>IF(BV38&lt;BV37,"ATRASADA",IF(BV38=0,"OBRA A INICIAR",IF(BX37&gt;=1,"CONCLUÍDA",IF(BV38&gt;BV37,"ADIANTADA","CONFORME O PREVISTO"))))</f>
        <v>CONCLUÍDA</v>
      </c>
      <c r="BX37" s="203">
        <f t="shared" ref="BX37" si="22">SUM(Y38:BT38)</f>
        <v>1</v>
      </c>
    </row>
    <row r="38" spans="2:78" s="2" customFormat="1" ht="45" customHeight="1" thickBot="1" x14ac:dyDescent="0.3">
      <c r="B38" s="206"/>
      <c r="C38" s="208"/>
      <c r="D38" s="220"/>
      <c r="E38" s="210"/>
      <c r="F38" s="222"/>
      <c r="G38" s="214"/>
      <c r="H38" s="216"/>
      <c r="I38" s="218"/>
      <c r="J38" s="199"/>
      <c r="K38" s="199"/>
      <c r="L38" s="48" t="s">
        <v>20</v>
      </c>
      <c r="M38" s="56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69"/>
      <c r="Y38" s="56"/>
      <c r="Z38" s="57"/>
      <c r="AA38" s="57"/>
      <c r="AB38" s="57"/>
      <c r="AC38" s="57"/>
      <c r="AD38" s="57"/>
      <c r="AE38" s="57"/>
      <c r="AF38" s="162"/>
      <c r="AG38" s="138"/>
      <c r="AH38" s="138"/>
      <c r="AI38" s="162"/>
      <c r="AJ38" s="163"/>
      <c r="AK38" s="149"/>
      <c r="AL38" s="138"/>
      <c r="AM38" s="138"/>
      <c r="AN38" s="162"/>
      <c r="AO38" s="138"/>
      <c r="AP38" s="138">
        <v>0.02</v>
      </c>
      <c r="AQ38" s="138">
        <v>7.0000000000000007E-2</v>
      </c>
      <c r="AR38" s="138">
        <v>6.3E-2</v>
      </c>
      <c r="AS38" s="138">
        <v>0.33200000000000002</v>
      </c>
      <c r="AT38" s="138">
        <v>0.19800000000000001</v>
      </c>
      <c r="AU38" s="138">
        <v>0.21299999999999999</v>
      </c>
      <c r="AV38" s="154">
        <v>1E-3</v>
      </c>
      <c r="AW38" s="149">
        <v>6.3E-2</v>
      </c>
      <c r="AX38" s="138">
        <v>0.03</v>
      </c>
      <c r="AY38" s="138">
        <v>0</v>
      </c>
      <c r="AZ38" s="138">
        <v>0.01</v>
      </c>
      <c r="BA38" s="138"/>
      <c r="BB38" s="71"/>
      <c r="BC38" s="71"/>
      <c r="BD38" s="71"/>
      <c r="BE38" s="71"/>
      <c r="BF38" s="71"/>
      <c r="BG38" s="71"/>
      <c r="BH38" s="72"/>
      <c r="BI38" s="73"/>
      <c r="BJ38" s="71"/>
      <c r="BK38" s="71"/>
      <c r="BL38" s="71"/>
      <c r="BM38" s="71"/>
      <c r="BN38" s="71"/>
      <c r="BO38" s="71"/>
      <c r="BP38" s="70"/>
      <c r="BQ38" s="70"/>
      <c r="BR38" s="70"/>
      <c r="BS38" s="70"/>
      <c r="BT38" s="78"/>
      <c r="BU38" s="46" t="s">
        <v>20</v>
      </c>
      <c r="BV38" s="165">
        <f>SUM(AJ38:AZ38)</f>
        <v>1</v>
      </c>
      <c r="BW38" s="202"/>
      <c r="BX38" s="241"/>
    </row>
    <row r="39" spans="2:78" s="2" customFormat="1" ht="45" customHeight="1" thickBot="1" x14ac:dyDescent="0.3">
      <c r="B39" s="205">
        <v>17</v>
      </c>
      <c r="C39" s="207" t="s">
        <v>105</v>
      </c>
      <c r="D39" s="219">
        <v>119.65</v>
      </c>
      <c r="E39" s="209">
        <f t="shared" ref="E39" si="23">D39</f>
        <v>119.65</v>
      </c>
      <c r="F39" s="221">
        <v>43347</v>
      </c>
      <c r="G39" s="213">
        <v>43587</v>
      </c>
      <c r="H39" s="215">
        <f>G39-F39</f>
        <v>240</v>
      </c>
      <c r="I39" s="217" t="s">
        <v>23</v>
      </c>
      <c r="J39" s="198" t="s">
        <v>24</v>
      </c>
      <c r="K39" s="198" t="s">
        <v>24</v>
      </c>
      <c r="L39" s="47" t="s">
        <v>19</v>
      </c>
      <c r="M39" s="51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61"/>
      <c r="Y39" s="51"/>
      <c r="Z39" s="52"/>
      <c r="AA39" s="52"/>
      <c r="AB39" s="52"/>
      <c r="AC39" s="52"/>
      <c r="AD39" s="52"/>
      <c r="AE39" s="52"/>
      <c r="AF39" s="160"/>
      <c r="AG39" s="152"/>
      <c r="AH39" s="152"/>
      <c r="AI39" s="160"/>
      <c r="AJ39" s="161"/>
      <c r="AK39" s="151"/>
      <c r="AL39" s="152"/>
      <c r="AM39" s="152"/>
      <c r="AN39" s="160"/>
      <c r="AO39" s="152"/>
      <c r="AP39" s="152"/>
      <c r="AQ39" s="152"/>
      <c r="AR39" s="152"/>
      <c r="AS39" s="152"/>
      <c r="AT39" s="152"/>
      <c r="AU39" s="152"/>
      <c r="AV39" s="153"/>
      <c r="AW39" s="151"/>
      <c r="AX39" s="152"/>
      <c r="AY39" s="152"/>
      <c r="AZ39" s="152"/>
      <c r="BA39" s="152"/>
      <c r="BB39" s="64"/>
      <c r="BC39" s="117">
        <v>0.23</v>
      </c>
      <c r="BD39" s="64">
        <v>0.06</v>
      </c>
      <c r="BE39" s="64">
        <v>0.14000000000000001</v>
      </c>
      <c r="BF39" s="64">
        <v>0.04</v>
      </c>
      <c r="BG39" s="64">
        <v>0.13</v>
      </c>
      <c r="BH39" s="76">
        <v>0.23</v>
      </c>
      <c r="BI39" s="75">
        <v>0.1</v>
      </c>
      <c r="BJ39" s="64">
        <v>7.0000000000000007E-2</v>
      </c>
      <c r="BK39" s="64"/>
      <c r="BL39" s="64"/>
      <c r="BM39" s="64"/>
      <c r="BN39" s="64"/>
      <c r="BO39" s="64"/>
      <c r="BP39" s="63"/>
      <c r="BQ39" s="63"/>
      <c r="BR39" s="63"/>
      <c r="BS39" s="63"/>
      <c r="BT39" s="77"/>
      <c r="BU39" s="45" t="s">
        <v>19</v>
      </c>
      <c r="BV39" s="92">
        <f>SUM(BC39:BD39)</f>
        <v>0.29000000000000004</v>
      </c>
      <c r="BW39" s="202" t="str">
        <f>IF(BV40&lt;BV39,"ATRASADA",IF(BV40=0,"OBRA A INICIAR",IF(BX39&gt;=1,"CONCLUÍDA",IF(BV40&gt;BV39,"ADIANTADA","CONFORME O PREVISTO"))))</f>
        <v>CONCLUÍDA</v>
      </c>
      <c r="BX39" s="203">
        <f t="shared" ref="BX39" si="24">SUM(Y40:BT40)</f>
        <v>1</v>
      </c>
    </row>
    <row r="40" spans="2:78" s="2" customFormat="1" ht="45" customHeight="1" thickBot="1" x14ac:dyDescent="0.3">
      <c r="B40" s="206"/>
      <c r="C40" s="208"/>
      <c r="D40" s="220"/>
      <c r="E40" s="210"/>
      <c r="F40" s="222"/>
      <c r="G40" s="214"/>
      <c r="H40" s="216"/>
      <c r="I40" s="218"/>
      <c r="J40" s="199"/>
      <c r="K40" s="199"/>
      <c r="L40" s="48" t="s">
        <v>20</v>
      </c>
      <c r="M40" s="56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69"/>
      <c r="Y40" s="56"/>
      <c r="Z40" s="57"/>
      <c r="AA40" s="57"/>
      <c r="AB40" s="57"/>
      <c r="AC40" s="57"/>
      <c r="AD40" s="57"/>
      <c r="AE40" s="57"/>
      <c r="AF40" s="162"/>
      <c r="AG40" s="138"/>
      <c r="AH40" s="138"/>
      <c r="AI40" s="162"/>
      <c r="AJ40" s="163"/>
      <c r="AK40" s="149"/>
      <c r="AL40" s="138"/>
      <c r="AM40" s="138"/>
      <c r="AN40" s="162"/>
      <c r="AO40" s="138"/>
      <c r="AP40" s="138"/>
      <c r="AQ40" s="138"/>
      <c r="AR40" s="138"/>
      <c r="AS40" s="138"/>
      <c r="AT40" s="138"/>
      <c r="AU40" s="138"/>
      <c r="AV40" s="154"/>
      <c r="AW40" s="149"/>
      <c r="AX40" s="138"/>
      <c r="AY40" s="138"/>
      <c r="AZ40" s="138"/>
      <c r="BA40" s="138"/>
      <c r="BB40" s="71"/>
      <c r="BC40" s="71">
        <v>0.68</v>
      </c>
      <c r="BD40" s="71">
        <v>0.32</v>
      </c>
      <c r="BE40" s="71"/>
      <c r="BF40" s="71"/>
      <c r="BG40" s="71"/>
      <c r="BH40" s="72"/>
      <c r="BI40" s="73"/>
      <c r="BJ40" s="71"/>
      <c r="BK40" s="71"/>
      <c r="BL40" s="71"/>
      <c r="BM40" s="71"/>
      <c r="BN40" s="71"/>
      <c r="BO40" s="71"/>
      <c r="BP40" s="70"/>
      <c r="BQ40" s="70"/>
      <c r="BR40" s="70"/>
      <c r="BS40" s="70"/>
      <c r="BT40" s="78"/>
      <c r="BU40" s="46" t="s">
        <v>20</v>
      </c>
      <c r="BV40" s="165">
        <f>SUM(BC40:BD40)</f>
        <v>1</v>
      </c>
      <c r="BW40" s="202"/>
      <c r="BX40" s="241"/>
    </row>
    <row r="41" spans="2:78" s="2" customFormat="1" ht="45" customHeight="1" thickBot="1" x14ac:dyDescent="0.3">
      <c r="B41" s="205">
        <v>18</v>
      </c>
      <c r="C41" s="207" t="s">
        <v>106</v>
      </c>
      <c r="D41" s="219">
        <v>119.2</v>
      </c>
      <c r="E41" s="209">
        <f t="shared" ref="E41" si="25">D41</f>
        <v>119.2</v>
      </c>
      <c r="F41" s="221">
        <v>43347</v>
      </c>
      <c r="G41" s="213">
        <v>43587</v>
      </c>
      <c r="H41" s="215">
        <f>G41-F41</f>
        <v>240</v>
      </c>
      <c r="I41" s="217" t="s">
        <v>23</v>
      </c>
      <c r="J41" s="198" t="s">
        <v>24</v>
      </c>
      <c r="K41" s="198" t="s">
        <v>24</v>
      </c>
      <c r="L41" s="47" t="s">
        <v>19</v>
      </c>
      <c r="M41" s="51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61"/>
      <c r="Y41" s="51"/>
      <c r="Z41" s="52"/>
      <c r="AA41" s="52"/>
      <c r="AB41" s="52"/>
      <c r="AC41" s="52"/>
      <c r="AD41" s="52"/>
      <c r="AE41" s="52"/>
      <c r="AF41" s="160"/>
      <c r="AG41" s="152"/>
      <c r="AH41" s="152"/>
      <c r="AI41" s="160"/>
      <c r="AJ41" s="161"/>
      <c r="AK41" s="151"/>
      <c r="AL41" s="152"/>
      <c r="AM41" s="152"/>
      <c r="AN41" s="160"/>
      <c r="AO41" s="152"/>
      <c r="AP41" s="152"/>
      <c r="AQ41" s="152"/>
      <c r="AR41" s="152"/>
      <c r="AS41" s="152"/>
      <c r="AT41" s="152"/>
      <c r="AU41" s="152"/>
      <c r="AV41" s="153"/>
      <c r="AW41" s="151"/>
      <c r="AX41" s="152"/>
      <c r="AY41" s="152"/>
      <c r="AZ41" s="152"/>
      <c r="BA41" s="152"/>
      <c r="BB41" s="64"/>
      <c r="BC41" s="64">
        <v>0.23</v>
      </c>
      <c r="BD41" s="64">
        <v>0.06</v>
      </c>
      <c r="BE41" s="64">
        <v>0.14000000000000001</v>
      </c>
      <c r="BF41" s="64">
        <v>0.04</v>
      </c>
      <c r="BG41" s="64">
        <v>0.13</v>
      </c>
      <c r="BH41" s="76">
        <v>0.23</v>
      </c>
      <c r="BI41" s="75">
        <v>0.1</v>
      </c>
      <c r="BJ41" s="64">
        <v>7.0000000000000007E-2</v>
      </c>
      <c r="BK41" s="64"/>
      <c r="BL41" s="64"/>
      <c r="BM41" s="64"/>
      <c r="BN41" s="64"/>
      <c r="BO41" s="64"/>
      <c r="BP41" s="63"/>
      <c r="BQ41" s="63"/>
      <c r="BR41" s="63"/>
      <c r="BS41" s="63"/>
      <c r="BT41" s="77"/>
      <c r="BU41" s="45" t="s">
        <v>19</v>
      </c>
      <c r="BV41" s="92">
        <f>SUM(BC41:BD41)</f>
        <v>0.29000000000000004</v>
      </c>
      <c r="BW41" s="202" t="str">
        <f>IF(BV42&lt;BV41,"ATRASADA",IF(BV42=0,"OBRA A INICIAR",IF(BX41&gt;=1,"CONCLUÍDA",IF(BV42&gt;BV41,"ADIANTADA","CONFORME O PREVISTO"))))</f>
        <v>CONCLUÍDA</v>
      </c>
      <c r="BX41" s="203">
        <f t="shared" ref="BX41" si="26">SUM(Y42:BT42)</f>
        <v>1</v>
      </c>
    </row>
    <row r="42" spans="2:78" s="2" customFormat="1" ht="45" customHeight="1" thickBot="1" x14ac:dyDescent="0.3">
      <c r="B42" s="206"/>
      <c r="C42" s="208"/>
      <c r="D42" s="220"/>
      <c r="E42" s="210"/>
      <c r="F42" s="222"/>
      <c r="G42" s="214"/>
      <c r="H42" s="216"/>
      <c r="I42" s="218"/>
      <c r="J42" s="199"/>
      <c r="K42" s="199"/>
      <c r="L42" s="48" t="s">
        <v>20</v>
      </c>
      <c r="M42" s="56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69"/>
      <c r="Y42" s="56"/>
      <c r="Z42" s="57"/>
      <c r="AA42" s="57"/>
      <c r="AB42" s="57"/>
      <c r="AC42" s="57"/>
      <c r="AD42" s="57"/>
      <c r="AE42" s="57"/>
      <c r="AF42" s="162"/>
      <c r="AG42" s="138"/>
      <c r="AH42" s="138"/>
      <c r="AI42" s="162"/>
      <c r="AJ42" s="163"/>
      <c r="AK42" s="149"/>
      <c r="AL42" s="138"/>
      <c r="AM42" s="138"/>
      <c r="AN42" s="162"/>
      <c r="AO42" s="138"/>
      <c r="AP42" s="138"/>
      <c r="AQ42" s="138"/>
      <c r="AR42" s="138"/>
      <c r="AS42" s="138"/>
      <c r="AT42" s="138"/>
      <c r="AU42" s="138"/>
      <c r="AV42" s="154"/>
      <c r="AW42" s="149"/>
      <c r="AX42" s="138"/>
      <c r="AY42" s="138"/>
      <c r="AZ42" s="138"/>
      <c r="BA42" s="138"/>
      <c r="BB42" s="71"/>
      <c r="BC42" s="71">
        <v>0.66200000000000003</v>
      </c>
      <c r="BD42" s="71">
        <v>0.33800000000000002</v>
      </c>
      <c r="BE42" s="71"/>
      <c r="BF42" s="71"/>
      <c r="BG42" s="71"/>
      <c r="BH42" s="72"/>
      <c r="BI42" s="73"/>
      <c r="BJ42" s="71"/>
      <c r="BK42" s="71"/>
      <c r="BL42" s="71"/>
      <c r="BM42" s="71"/>
      <c r="BN42" s="71"/>
      <c r="BO42" s="71"/>
      <c r="BP42" s="70"/>
      <c r="BQ42" s="70"/>
      <c r="BR42" s="70"/>
      <c r="BS42" s="70"/>
      <c r="BT42" s="78"/>
      <c r="BU42" s="46" t="s">
        <v>20</v>
      </c>
      <c r="BV42" s="165">
        <f>SUM(BC42:BD42)</f>
        <v>1</v>
      </c>
      <c r="BW42" s="202"/>
      <c r="BX42" s="241"/>
    </row>
    <row r="43" spans="2:78" s="2" customFormat="1" ht="45" customHeight="1" thickBot="1" x14ac:dyDescent="0.3">
      <c r="B43" s="205">
        <v>19</v>
      </c>
      <c r="C43" s="207" t="s">
        <v>107</v>
      </c>
      <c r="D43" s="219">
        <v>259.5</v>
      </c>
      <c r="E43" s="209">
        <f t="shared" ref="E43" si="27">D43</f>
        <v>259.5</v>
      </c>
      <c r="F43" s="221">
        <v>43347</v>
      </c>
      <c r="G43" s="213">
        <v>43587</v>
      </c>
      <c r="H43" s="215">
        <f>G43-F43</f>
        <v>240</v>
      </c>
      <c r="I43" s="217" t="s">
        <v>23</v>
      </c>
      <c r="J43" s="198" t="s">
        <v>24</v>
      </c>
      <c r="K43" s="198" t="s">
        <v>24</v>
      </c>
      <c r="L43" s="47" t="s">
        <v>19</v>
      </c>
      <c r="M43" s="51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61"/>
      <c r="Y43" s="51"/>
      <c r="Z43" s="52"/>
      <c r="AA43" s="52"/>
      <c r="AB43" s="52"/>
      <c r="AC43" s="52"/>
      <c r="AD43" s="52"/>
      <c r="AE43" s="52"/>
      <c r="AF43" s="160"/>
      <c r="AG43" s="152"/>
      <c r="AH43" s="152"/>
      <c r="AI43" s="160"/>
      <c r="AJ43" s="161"/>
      <c r="AK43" s="151"/>
      <c r="AL43" s="152"/>
      <c r="AM43" s="152"/>
      <c r="AN43" s="160"/>
      <c r="AO43" s="152"/>
      <c r="AP43" s="152"/>
      <c r="AQ43" s="152"/>
      <c r="AR43" s="152"/>
      <c r="AS43" s="152"/>
      <c r="AT43" s="152"/>
      <c r="AU43" s="152"/>
      <c r="AV43" s="153"/>
      <c r="AW43" s="151"/>
      <c r="AX43" s="152"/>
      <c r="AY43" s="152"/>
      <c r="AZ43" s="152"/>
      <c r="BA43" s="152"/>
      <c r="BB43" s="64"/>
      <c r="BC43" s="117">
        <v>0.23</v>
      </c>
      <c r="BD43" s="117">
        <v>0.06</v>
      </c>
      <c r="BE43" s="117">
        <v>0.14000000000000001</v>
      </c>
      <c r="BF43" s="117">
        <v>0.04</v>
      </c>
      <c r="BG43" s="117">
        <v>0.13</v>
      </c>
      <c r="BH43" s="178">
        <v>0.23</v>
      </c>
      <c r="BI43" s="119">
        <v>0.1</v>
      </c>
      <c r="BJ43" s="117">
        <v>7.0000000000000007E-2</v>
      </c>
      <c r="BK43" s="64"/>
      <c r="BL43" s="64"/>
      <c r="BM43" s="64"/>
      <c r="BN43" s="64"/>
      <c r="BO43" s="64"/>
      <c r="BP43" s="63"/>
      <c r="BQ43" s="63"/>
      <c r="BR43" s="63"/>
      <c r="BS43" s="63"/>
      <c r="BT43" s="77"/>
      <c r="BU43" s="45" t="s">
        <v>19</v>
      </c>
      <c r="BV43" s="92">
        <f>SUM(BC43:BD43)</f>
        <v>0.29000000000000004</v>
      </c>
      <c r="BW43" s="202" t="str">
        <f>IF(BV44&lt;BV43,"ATRASADA",IF(BV44=0,"OBRA A INICIAR",IF(BX43&gt;=1,"CONCLUÍDA",IF(BV44&gt;BV43,"ADIANTADA","CONFORME O PREVISTO"))))</f>
        <v>CONCLUÍDA</v>
      </c>
      <c r="BX43" s="203">
        <f t="shared" ref="BX43" si="28">SUM(Y44:BT44)</f>
        <v>1</v>
      </c>
    </row>
    <row r="44" spans="2:78" s="2" customFormat="1" ht="45" customHeight="1" thickBot="1" x14ac:dyDescent="0.3">
      <c r="B44" s="206"/>
      <c r="C44" s="208"/>
      <c r="D44" s="220"/>
      <c r="E44" s="210"/>
      <c r="F44" s="222"/>
      <c r="G44" s="214"/>
      <c r="H44" s="216"/>
      <c r="I44" s="218"/>
      <c r="J44" s="199"/>
      <c r="K44" s="199"/>
      <c r="L44" s="48" t="s">
        <v>20</v>
      </c>
      <c r="M44" s="56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69"/>
      <c r="Y44" s="56"/>
      <c r="Z44" s="57"/>
      <c r="AA44" s="57"/>
      <c r="AB44" s="57"/>
      <c r="AC44" s="57"/>
      <c r="AD44" s="57"/>
      <c r="AE44" s="57"/>
      <c r="AF44" s="162"/>
      <c r="AG44" s="138"/>
      <c r="AH44" s="138"/>
      <c r="AI44" s="162"/>
      <c r="AJ44" s="163"/>
      <c r="AK44" s="149"/>
      <c r="AL44" s="138"/>
      <c r="AM44" s="138"/>
      <c r="AN44" s="162"/>
      <c r="AO44" s="138"/>
      <c r="AP44" s="138"/>
      <c r="AQ44" s="138"/>
      <c r="AR44" s="138"/>
      <c r="AS44" s="138"/>
      <c r="AT44" s="138"/>
      <c r="AU44" s="138"/>
      <c r="AV44" s="154"/>
      <c r="AW44" s="149"/>
      <c r="AX44" s="138"/>
      <c r="AY44" s="138"/>
      <c r="AZ44" s="138"/>
      <c r="BA44" s="138"/>
      <c r="BB44" s="71"/>
      <c r="BC44" s="71">
        <v>0.63500000000000001</v>
      </c>
      <c r="BD44" s="71">
        <v>0.36499999999999999</v>
      </c>
      <c r="BE44" s="71"/>
      <c r="BF44" s="71"/>
      <c r="BG44" s="71"/>
      <c r="BH44" s="72"/>
      <c r="BI44" s="73"/>
      <c r="BJ44" s="71"/>
      <c r="BK44" s="71"/>
      <c r="BL44" s="71"/>
      <c r="BM44" s="71"/>
      <c r="BN44" s="71"/>
      <c r="BO44" s="71"/>
      <c r="BP44" s="70"/>
      <c r="BQ44" s="70"/>
      <c r="BR44" s="70"/>
      <c r="BS44" s="70"/>
      <c r="BT44" s="78"/>
      <c r="BU44" s="46" t="s">
        <v>20</v>
      </c>
      <c r="BV44" s="165">
        <f>SUM(BC44:BD44)</f>
        <v>1</v>
      </c>
      <c r="BW44" s="202"/>
      <c r="BX44" s="241"/>
    </row>
    <row r="45" spans="2:78" ht="15.75" customHeight="1" x14ac:dyDescent="0.25"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8"/>
      <c r="Z45" s="8"/>
      <c r="AA45" s="8"/>
      <c r="AB45" s="8"/>
      <c r="AC45" s="8"/>
      <c r="AD45" s="8"/>
      <c r="AE45" s="8"/>
      <c r="AF45" s="8"/>
      <c r="AG45" s="8"/>
    </row>
    <row r="46" spans="2:78" ht="21.75" hidden="1" customHeight="1" thickBot="1" x14ac:dyDescent="0.3">
      <c r="I46" s="224" t="s">
        <v>60</v>
      </c>
      <c r="J46" s="224"/>
      <c r="K46" s="224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10"/>
      <c r="Z46" s="10"/>
      <c r="AA46" s="10"/>
      <c r="AB46" s="10"/>
      <c r="AC46" s="10"/>
      <c r="AE46" s="10"/>
      <c r="AF46" s="185" t="s">
        <v>30</v>
      </c>
      <c r="AG46" s="186"/>
      <c r="AH46" s="187"/>
      <c r="AI46" s="186" t="s">
        <v>43</v>
      </c>
      <c r="AJ46" s="186"/>
      <c r="AK46" s="187"/>
      <c r="AL46" s="185" t="s">
        <v>47</v>
      </c>
      <c r="AM46" s="186"/>
      <c r="AN46" s="187"/>
      <c r="AO46" s="185" t="s">
        <v>98</v>
      </c>
      <c r="AP46" s="186"/>
      <c r="AQ46" s="187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W46" s="28"/>
      <c r="BX46" s="29"/>
      <c r="BY46" s="19"/>
    </row>
    <row r="47" spans="2:78" ht="18.75" hidden="1" x14ac:dyDescent="0.25">
      <c r="K47" s="195" t="s">
        <v>61</v>
      </c>
      <c r="L47" s="49" t="s">
        <v>31</v>
      </c>
      <c r="M47" s="11"/>
      <c r="N47" s="11"/>
      <c r="O47" s="11"/>
      <c r="P47" s="11"/>
      <c r="Q47" s="11"/>
      <c r="R47" s="11"/>
      <c r="S47" s="11"/>
      <c r="T47" s="11"/>
      <c r="U47" s="11"/>
      <c r="V47" s="129"/>
      <c r="W47" s="131"/>
      <c r="X47" s="131"/>
      <c r="Y47" s="94"/>
      <c r="Z47" s="94"/>
      <c r="AA47" s="94"/>
      <c r="AB47" s="94"/>
      <c r="AC47" s="94"/>
      <c r="AE47" s="13"/>
      <c r="AF47" s="103" t="s">
        <v>39</v>
      </c>
      <c r="AG47" s="104" t="s">
        <v>40</v>
      </c>
      <c r="AH47" s="105" t="s">
        <v>44</v>
      </c>
      <c r="AI47" s="102" t="s">
        <v>45</v>
      </c>
      <c r="AJ47" s="101" t="s">
        <v>46</v>
      </c>
      <c r="AK47" s="106" t="s">
        <v>32</v>
      </c>
      <c r="AL47" s="114" t="s">
        <v>33</v>
      </c>
      <c r="AM47" s="101" t="s">
        <v>34</v>
      </c>
      <c r="AN47" s="106" t="s">
        <v>35</v>
      </c>
      <c r="AO47" s="106" t="s">
        <v>36</v>
      </c>
      <c r="AP47" s="106" t="s">
        <v>37</v>
      </c>
      <c r="AQ47" s="106" t="s">
        <v>38</v>
      </c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W47" s="28"/>
      <c r="BX47" s="29"/>
      <c r="BY47" s="19"/>
    </row>
    <row r="48" spans="2:78" ht="18.75" hidden="1" x14ac:dyDescent="0.25">
      <c r="K48" s="196"/>
      <c r="L48" s="50" t="s">
        <v>19</v>
      </c>
      <c r="M48" s="15"/>
      <c r="N48" s="15"/>
      <c r="O48" s="15"/>
      <c r="P48" s="15"/>
      <c r="Q48" s="15"/>
      <c r="R48" s="15"/>
      <c r="S48" s="15"/>
      <c r="T48" s="15"/>
      <c r="U48" s="15"/>
      <c r="V48" s="130"/>
      <c r="W48" s="7"/>
      <c r="X48" s="7"/>
      <c r="Y48" s="95"/>
      <c r="Z48" s="95"/>
      <c r="AA48" s="95"/>
      <c r="AB48" s="95"/>
      <c r="AC48" s="95"/>
      <c r="AE48" s="17"/>
      <c r="AF48" s="18">
        <f>AF7</f>
        <v>0.05</v>
      </c>
      <c r="AG48" s="16">
        <f t="shared" ref="AG48:AM48" si="29">AG7</f>
        <v>0.24</v>
      </c>
      <c r="AH48" s="23">
        <f t="shared" si="29"/>
        <v>0.22</v>
      </c>
      <c r="AI48" s="93">
        <f t="shared" si="29"/>
        <v>0.06</v>
      </c>
      <c r="AJ48" s="16">
        <f t="shared" si="29"/>
        <v>0.2</v>
      </c>
      <c r="AK48" s="97">
        <f t="shared" si="29"/>
        <v>0.18</v>
      </c>
      <c r="AL48" s="98">
        <f t="shared" si="29"/>
        <v>0.03</v>
      </c>
      <c r="AM48" s="16">
        <f t="shared" si="29"/>
        <v>0.02</v>
      </c>
      <c r="AN48" s="99">
        <f t="shared" ref="AN48:AO48" si="30">AN7</f>
        <v>0</v>
      </c>
      <c r="AO48" s="98">
        <f t="shared" si="30"/>
        <v>0</v>
      </c>
      <c r="AP48" s="16"/>
      <c r="AQ48" s="99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W48" s="28"/>
      <c r="BX48" s="29"/>
      <c r="BY48" s="29"/>
    </row>
    <row r="49" spans="11:77" ht="19.5" hidden="1" thickBot="1" x14ac:dyDescent="0.3">
      <c r="K49" s="197"/>
      <c r="L49" s="50" t="s">
        <v>20</v>
      </c>
      <c r="M49" s="15"/>
      <c r="N49" s="15"/>
      <c r="O49" s="15"/>
      <c r="P49" s="15"/>
      <c r="Q49" s="15"/>
      <c r="R49" s="15"/>
      <c r="S49" s="15"/>
      <c r="T49" s="15"/>
      <c r="U49" s="15"/>
      <c r="V49" s="130"/>
      <c r="W49" s="7"/>
      <c r="X49" s="7"/>
      <c r="Y49" s="95"/>
      <c r="Z49" s="95"/>
      <c r="AA49" s="95"/>
      <c r="AB49" s="95"/>
      <c r="AC49" s="95"/>
      <c r="AE49" s="17"/>
      <c r="AF49" s="18">
        <f>AF8</f>
        <v>0.05</v>
      </c>
      <c r="AG49" s="16">
        <f t="shared" ref="AG49:AL49" si="31">AG8</f>
        <v>0.24</v>
      </c>
      <c r="AH49" s="23">
        <f t="shared" si="31"/>
        <v>0.22</v>
      </c>
      <c r="AI49" s="93">
        <f t="shared" si="31"/>
        <v>5.5E-2</v>
      </c>
      <c r="AJ49" s="16">
        <f t="shared" si="31"/>
        <v>0.06</v>
      </c>
      <c r="AK49" s="16">
        <f t="shared" si="31"/>
        <v>0.05</v>
      </c>
      <c r="AL49" s="98">
        <f t="shared" si="31"/>
        <v>0.125</v>
      </c>
      <c r="AM49" s="16">
        <f>AM8</f>
        <v>0.17</v>
      </c>
      <c r="AN49" s="99">
        <f t="shared" ref="AN49" si="32">AN8</f>
        <v>0.01</v>
      </c>
      <c r="AO49" s="98">
        <f>AO8</f>
        <v>0.02</v>
      </c>
      <c r="AP49" s="16"/>
      <c r="AQ49" s="99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W49" s="28"/>
      <c r="BX49" s="29"/>
      <c r="BY49" s="19"/>
    </row>
    <row r="50" spans="11:77" ht="18.75" hidden="1" x14ac:dyDescent="0.25"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0"/>
      <c r="Z50" s="20"/>
      <c r="AA50" s="20"/>
      <c r="AB50" s="20"/>
      <c r="AC50" s="20"/>
      <c r="AE50" s="21" t="s">
        <v>41</v>
      </c>
      <c r="AF50" s="188">
        <f>SUM(AF49:AH49)/SUM(AF48:AH48)</f>
        <v>1</v>
      </c>
      <c r="AG50" s="189"/>
      <c r="AH50" s="191"/>
      <c r="AI50" s="188">
        <f>SUM(AF49:AK49)/SUM(AF48:AK48)</f>
        <v>0.71052631578947378</v>
      </c>
      <c r="AJ50" s="189"/>
      <c r="AK50" s="191"/>
      <c r="AL50" s="188">
        <f>SUM(AF49:AN49/SUM(AF48:AN48))</f>
        <v>0.125</v>
      </c>
      <c r="AM50" s="189"/>
      <c r="AN50" s="191"/>
      <c r="AO50" s="188">
        <f>SUM(AI49:AQ49/SUM(AI48:AQ48))</f>
        <v>4.0816326530612249E-2</v>
      </c>
      <c r="AP50" s="189"/>
      <c r="AQ50" s="191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W50" s="19"/>
      <c r="BX50" s="20"/>
      <c r="BY50" s="19"/>
    </row>
    <row r="51" spans="11:77" ht="19.5" hidden="1" thickBot="1" x14ac:dyDescent="0.3"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0"/>
      <c r="Z51" s="20"/>
      <c r="AA51" s="20"/>
      <c r="AB51" s="20"/>
      <c r="AC51" s="20"/>
      <c r="AE51" s="22" t="s">
        <v>42</v>
      </c>
      <c r="AF51" s="182">
        <f>1-AF50</f>
        <v>0</v>
      </c>
      <c r="AG51" s="183"/>
      <c r="AH51" s="184"/>
      <c r="AI51" s="182">
        <f>1-AI50</f>
        <v>0.28947368421052622</v>
      </c>
      <c r="AJ51" s="183"/>
      <c r="AK51" s="184"/>
      <c r="AL51" s="182">
        <f>1-AL50</f>
        <v>0.875</v>
      </c>
      <c r="AM51" s="183"/>
      <c r="AN51" s="184"/>
      <c r="AO51" s="182">
        <f>1-AO50</f>
        <v>0.95918367346938771</v>
      </c>
      <c r="AP51" s="183"/>
      <c r="AQ51" s="184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W51" s="28"/>
      <c r="BX51" s="29"/>
      <c r="BY51" s="19"/>
    </row>
    <row r="52" spans="11:77" ht="18.75" hidden="1" x14ac:dyDescent="0.3">
      <c r="W52" s="109"/>
      <c r="X52" s="109"/>
      <c r="Y52" s="109"/>
      <c r="Z52" s="109"/>
      <c r="AA52" s="109"/>
      <c r="AB52" s="109"/>
      <c r="AC52" s="109"/>
      <c r="AK52" s="31"/>
      <c r="AL52" s="31"/>
      <c r="AM52" s="31"/>
      <c r="AN52" s="31"/>
      <c r="AO52" s="31"/>
      <c r="AP52" s="31"/>
      <c r="BD52" s="79"/>
      <c r="BE52" s="79" t="s">
        <v>55</v>
      </c>
      <c r="BW52" s="28"/>
      <c r="BX52" s="29"/>
      <c r="BY52" s="30"/>
    </row>
    <row r="53" spans="11:77" ht="19.5" hidden="1" thickBot="1" x14ac:dyDescent="0.35">
      <c r="W53" s="109"/>
      <c r="X53" s="109"/>
      <c r="Y53" s="109"/>
      <c r="Z53" s="109"/>
      <c r="AA53" s="109"/>
      <c r="AB53" s="109"/>
      <c r="AC53" s="109"/>
      <c r="AK53" s="31"/>
      <c r="AL53" s="31"/>
      <c r="AM53" s="31"/>
      <c r="AN53" s="31"/>
      <c r="AO53" s="31"/>
      <c r="AP53" s="31"/>
      <c r="BD53" s="79"/>
      <c r="BE53" s="79"/>
      <c r="BW53" s="28"/>
      <c r="BX53" s="29"/>
      <c r="BY53" s="30"/>
    </row>
    <row r="54" spans="11:77" ht="19.5" hidden="1" thickBot="1" x14ac:dyDescent="0.3">
      <c r="W54" s="109"/>
      <c r="X54" s="109"/>
      <c r="Y54" s="109"/>
      <c r="Z54" s="109"/>
      <c r="AA54" s="109"/>
      <c r="AB54" s="109"/>
      <c r="AC54" s="109"/>
      <c r="AE54" s="10"/>
      <c r="AF54" s="185" t="s">
        <v>30</v>
      </c>
      <c r="AG54" s="186"/>
      <c r="AH54" s="187"/>
      <c r="AI54" s="185" t="s">
        <v>43</v>
      </c>
      <c r="AJ54" s="186"/>
      <c r="AK54" s="187"/>
      <c r="AL54" s="185" t="s">
        <v>47</v>
      </c>
      <c r="AM54" s="186"/>
      <c r="AN54" s="187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W54" s="28"/>
      <c r="BX54" s="29"/>
      <c r="BY54" s="30"/>
    </row>
    <row r="55" spans="11:77" ht="18.75" hidden="1" x14ac:dyDescent="0.25">
      <c r="K55" s="83" t="s">
        <v>63</v>
      </c>
      <c r="L55" s="49" t="s">
        <v>31</v>
      </c>
      <c r="M55" s="11"/>
      <c r="N55" s="11"/>
      <c r="O55" s="11"/>
      <c r="P55" s="11"/>
      <c r="Q55" s="11"/>
      <c r="R55" s="11"/>
      <c r="S55" s="11"/>
      <c r="T55" s="11"/>
      <c r="U55" s="11"/>
      <c r="V55" s="129"/>
      <c r="W55" s="131"/>
      <c r="X55" s="131"/>
      <c r="Y55" s="94"/>
      <c r="Z55" s="94"/>
      <c r="AA55" s="94"/>
      <c r="AB55" s="94"/>
      <c r="AC55" s="94"/>
      <c r="AE55" s="13"/>
      <c r="AF55" s="114" t="s">
        <v>39</v>
      </c>
      <c r="AG55" s="101" t="s">
        <v>40</v>
      </c>
      <c r="AH55" s="106" t="s">
        <v>44</v>
      </c>
      <c r="AI55" s="114" t="s">
        <v>45</v>
      </c>
      <c r="AJ55" s="101" t="s">
        <v>46</v>
      </c>
      <c r="AK55" s="106" t="s">
        <v>32</v>
      </c>
      <c r="AL55" s="114" t="s">
        <v>33</v>
      </c>
      <c r="AM55" s="101" t="s">
        <v>34</v>
      </c>
      <c r="AN55" s="106" t="s">
        <v>35</v>
      </c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W55" s="28"/>
      <c r="BX55" s="29"/>
      <c r="BY55" s="30"/>
    </row>
    <row r="56" spans="11:77" ht="18.75" hidden="1" x14ac:dyDescent="0.25">
      <c r="K56" s="84"/>
      <c r="L56" s="50" t="s">
        <v>19</v>
      </c>
      <c r="M56" s="15"/>
      <c r="N56" s="15"/>
      <c r="O56" s="15"/>
      <c r="P56" s="15"/>
      <c r="Q56" s="15"/>
      <c r="R56" s="15"/>
      <c r="S56" s="15"/>
      <c r="T56" s="15"/>
      <c r="U56" s="15"/>
      <c r="V56" s="130"/>
      <c r="W56" s="7"/>
      <c r="X56" s="7"/>
      <c r="Y56" s="95"/>
      <c r="Z56" s="95"/>
      <c r="AA56" s="95"/>
      <c r="AB56" s="95"/>
      <c r="AC56" s="95"/>
      <c r="AE56" s="17"/>
      <c r="AF56" s="98">
        <f>AF9</f>
        <v>0.05</v>
      </c>
      <c r="AG56" s="16">
        <f t="shared" ref="AG56:AN56" si="33">AG9</f>
        <v>0.24</v>
      </c>
      <c r="AH56" s="93">
        <f t="shared" si="33"/>
        <v>0.22</v>
      </c>
      <c r="AI56" s="98">
        <f t="shared" si="33"/>
        <v>0.06</v>
      </c>
      <c r="AJ56" s="16">
        <f t="shared" si="33"/>
        <v>0.2</v>
      </c>
      <c r="AK56" s="93">
        <f t="shared" si="33"/>
        <v>0.18</v>
      </c>
      <c r="AL56" s="98">
        <f t="shared" si="33"/>
        <v>0.03</v>
      </c>
      <c r="AM56" s="16">
        <f t="shared" si="33"/>
        <v>0.02</v>
      </c>
      <c r="AN56" s="99">
        <f t="shared" si="33"/>
        <v>0</v>
      </c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W56" s="28"/>
      <c r="BX56" s="29"/>
      <c r="BY56" s="30"/>
    </row>
    <row r="57" spans="11:77" ht="19.5" hidden="1" thickBot="1" x14ac:dyDescent="0.3">
      <c r="K57" s="85"/>
      <c r="L57" s="50" t="s">
        <v>20</v>
      </c>
      <c r="M57" s="15"/>
      <c r="N57" s="15"/>
      <c r="O57" s="15"/>
      <c r="P57" s="15"/>
      <c r="Q57" s="15"/>
      <c r="R57" s="15"/>
      <c r="S57" s="15"/>
      <c r="T57" s="15"/>
      <c r="U57" s="15"/>
      <c r="V57" s="130"/>
      <c r="W57" s="7"/>
      <c r="X57" s="7"/>
      <c r="Y57" s="95"/>
      <c r="Z57" s="95"/>
      <c r="AA57" s="95"/>
      <c r="AB57" s="95"/>
      <c r="AC57" s="95"/>
      <c r="AE57" s="17"/>
      <c r="AF57" s="98">
        <f>AF10</f>
        <v>0.05</v>
      </c>
      <c r="AG57" s="16">
        <f t="shared" ref="AG57:AN57" si="34">AG10</f>
        <v>0.24</v>
      </c>
      <c r="AH57" s="93">
        <f t="shared" si="34"/>
        <v>0.22</v>
      </c>
      <c r="AI57" s="98">
        <f t="shared" si="34"/>
        <v>7.4999999999999997E-2</v>
      </c>
      <c r="AJ57" s="16">
        <f t="shared" si="34"/>
        <v>0.17499999999999999</v>
      </c>
      <c r="AK57" s="93">
        <f t="shared" si="34"/>
        <v>0.16</v>
      </c>
      <c r="AL57" s="98">
        <f t="shared" si="34"/>
        <v>0.02</v>
      </c>
      <c r="AM57" s="16">
        <f t="shared" si="34"/>
        <v>0.06</v>
      </c>
      <c r="AN57" s="99">
        <f t="shared" si="34"/>
        <v>0</v>
      </c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W57" s="28"/>
      <c r="BX57" s="29"/>
      <c r="BY57" s="30"/>
    </row>
    <row r="58" spans="11:77" ht="18.75" hidden="1" x14ac:dyDescent="0.25">
      <c r="W58" s="109"/>
      <c r="X58" s="109"/>
      <c r="Y58" s="109"/>
      <c r="Z58" s="109"/>
      <c r="AA58" s="109"/>
      <c r="AB58" s="109"/>
      <c r="AC58" s="109"/>
      <c r="AE58" s="21" t="s">
        <v>41</v>
      </c>
      <c r="AF58" s="188">
        <f>SUM(AF57:AH57)/SUM(AF56:AH56)</f>
        <v>1</v>
      </c>
      <c r="AG58" s="189"/>
      <c r="AH58" s="191"/>
      <c r="AI58" s="188">
        <f>SUM(AF57:AK57)/SUM(AF56:AK56)</f>
        <v>0.96842105263157907</v>
      </c>
      <c r="AJ58" s="189"/>
      <c r="AK58" s="191"/>
      <c r="AL58" s="188">
        <f>SUM(AF57:AN57/SUM(AF56:AN56))</f>
        <v>0.02</v>
      </c>
      <c r="AM58" s="189"/>
      <c r="AN58" s="191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  <c r="BF58" s="200"/>
      <c r="BW58" s="28"/>
      <c r="BX58" s="29"/>
      <c r="BY58" s="30"/>
    </row>
    <row r="59" spans="11:77" ht="19.5" hidden="1" thickBot="1" x14ac:dyDescent="0.3">
      <c r="W59" s="109"/>
      <c r="X59" s="109"/>
      <c r="Y59" s="109"/>
      <c r="Z59" s="109"/>
      <c r="AA59" s="109"/>
      <c r="AB59" s="109"/>
      <c r="AC59" s="109"/>
      <c r="AE59" s="22" t="s">
        <v>42</v>
      </c>
      <c r="AF59" s="182">
        <f>1-AF58</f>
        <v>0</v>
      </c>
      <c r="AG59" s="183"/>
      <c r="AH59" s="184"/>
      <c r="AI59" s="182">
        <f>1-AI58</f>
        <v>3.1578947368420929E-2</v>
      </c>
      <c r="AJ59" s="183"/>
      <c r="AK59" s="184"/>
      <c r="AL59" s="182">
        <f>1-AL58</f>
        <v>0.98</v>
      </c>
      <c r="AM59" s="183"/>
      <c r="AN59" s="184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W59" s="28"/>
      <c r="BX59" s="29"/>
      <c r="BY59" s="30"/>
    </row>
    <row r="60" spans="11:77" ht="18.75" hidden="1" x14ac:dyDescent="0.25">
      <c r="W60" s="109"/>
      <c r="X60" s="109"/>
      <c r="Y60" s="109"/>
      <c r="Z60" s="109"/>
      <c r="AA60" s="109"/>
      <c r="AB60" s="109"/>
      <c r="AC60" s="109"/>
      <c r="AE60" s="96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79" t="s">
        <v>55</v>
      </c>
      <c r="BF60" s="107"/>
      <c r="BW60" s="28"/>
      <c r="BX60" s="29"/>
      <c r="BY60" s="30"/>
    </row>
    <row r="61" spans="11:77" ht="19.5" hidden="1" thickBot="1" x14ac:dyDescent="0.3">
      <c r="W61" s="109"/>
      <c r="X61" s="109"/>
      <c r="Y61" s="109"/>
      <c r="Z61" s="109"/>
      <c r="AA61" s="109"/>
      <c r="AB61" s="109"/>
      <c r="AC61" s="109"/>
      <c r="AE61" s="96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W61" s="28"/>
      <c r="BX61" s="29"/>
      <c r="BY61" s="30"/>
    </row>
    <row r="62" spans="11:77" ht="19.5" hidden="1" thickBot="1" x14ac:dyDescent="0.3">
      <c r="W62" s="109"/>
      <c r="X62" s="109"/>
      <c r="Y62" s="109"/>
      <c r="Z62" s="109"/>
      <c r="AA62" s="109"/>
      <c r="AB62" s="109"/>
      <c r="AC62" s="109"/>
      <c r="AE62" s="10"/>
      <c r="AF62" s="185" t="s">
        <v>30</v>
      </c>
      <c r="AG62" s="186"/>
      <c r="AH62" s="187"/>
      <c r="AI62" s="185" t="s">
        <v>43</v>
      </c>
      <c r="AJ62" s="186"/>
      <c r="AK62" s="187"/>
      <c r="AL62" s="185" t="s">
        <v>47</v>
      </c>
      <c r="AM62" s="186"/>
      <c r="AN62" s="187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W62" s="28"/>
      <c r="BX62" s="29"/>
      <c r="BY62" s="30"/>
    </row>
    <row r="63" spans="11:77" ht="18.75" hidden="1" x14ac:dyDescent="0.25">
      <c r="K63" s="195" t="s">
        <v>64</v>
      </c>
      <c r="L63" s="49" t="s">
        <v>31</v>
      </c>
      <c r="M63" s="11"/>
      <c r="N63" s="11"/>
      <c r="O63" s="11"/>
      <c r="P63" s="11"/>
      <c r="Q63" s="11"/>
      <c r="R63" s="11"/>
      <c r="S63" s="11"/>
      <c r="T63" s="11"/>
      <c r="U63" s="11"/>
      <c r="V63" s="129"/>
      <c r="W63" s="131"/>
      <c r="X63" s="131"/>
      <c r="Y63" s="94"/>
      <c r="Z63" s="94"/>
      <c r="AA63" s="94"/>
      <c r="AB63" s="94"/>
      <c r="AC63" s="94"/>
      <c r="AE63" s="13"/>
      <c r="AF63" s="114" t="s">
        <v>39</v>
      </c>
      <c r="AG63" s="101" t="s">
        <v>40</v>
      </c>
      <c r="AH63" s="106" t="s">
        <v>44</v>
      </c>
      <c r="AI63" s="114" t="s">
        <v>45</v>
      </c>
      <c r="AJ63" s="101" t="s">
        <v>46</v>
      </c>
      <c r="AK63" s="106" t="s">
        <v>32</v>
      </c>
      <c r="AL63" s="114" t="s">
        <v>33</v>
      </c>
      <c r="AM63" s="101" t="s">
        <v>34</v>
      </c>
      <c r="AN63" s="106" t="s">
        <v>35</v>
      </c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W63" s="28"/>
      <c r="BX63" s="29"/>
      <c r="BY63" s="30"/>
    </row>
    <row r="64" spans="11:77" ht="18.75" hidden="1" x14ac:dyDescent="0.25">
      <c r="K64" s="196"/>
      <c r="L64" s="50" t="s">
        <v>19</v>
      </c>
      <c r="M64" s="15"/>
      <c r="N64" s="15"/>
      <c r="O64" s="15"/>
      <c r="P64" s="15"/>
      <c r="Q64" s="15"/>
      <c r="R64" s="15"/>
      <c r="S64" s="15"/>
      <c r="T64" s="15"/>
      <c r="U64" s="15"/>
      <c r="V64" s="130"/>
      <c r="W64" s="7"/>
      <c r="X64" s="7"/>
      <c r="Y64" s="95"/>
      <c r="Z64" s="95"/>
      <c r="AA64" s="95"/>
      <c r="AB64" s="95"/>
      <c r="AC64" s="95"/>
      <c r="AE64" s="17"/>
      <c r="AF64" s="98">
        <f>AF17</f>
        <v>0.05</v>
      </c>
      <c r="AG64" s="16">
        <f t="shared" ref="AG64:AM64" si="35">AG17</f>
        <v>0.24</v>
      </c>
      <c r="AH64" s="93">
        <f t="shared" si="35"/>
        <v>0.22</v>
      </c>
      <c r="AI64" s="98">
        <f t="shared" si="35"/>
        <v>0.06</v>
      </c>
      <c r="AJ64" s="16">
        <f t="shared" si="35"/>
        <v>0.2</v>
      </c>
      <c r="AK64" s="93">
        <f t="shared" si="35"/>
        <v>0.18</v>
      </c>
      <c r="AL64" s="98">
        <f t="shared" si="35"/>
        <v>0.03</v>
      </c>
      <c r="AM64" s="16">
        <f t="shared" si="35"/>
        <v>0.02</v>
      </c>
      <c r="AN64" s="99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W64" s="28"/>
      <c r="BX64" s="29"/>
      <c r="BY64" s="30"/>
    </row>
    <row r="65" spans="11:77" ht="19.5" hidden="1" thickBot="1" x14ac:dyDescent="0.3">
      <c r="K65" s="197"/>
      <c r="L65" s="50" t="s">
        <v>20</v>
      </c>
      <c r="M65" s="15"/>
      <c r="N65" s="15"/>
      <c r="O65" s="15"/>
      <c r="P65" s="15"/>
      <c r="Q65" s="15"/>
      <c r="R65" s="15"/>
      <c r="S65" s="15"/>
      <c r="T65" s="15"/>
      <c r="U65" s="15"/>
      <c r="V65" s="130"/>
      <c r="W65" s="7"/>
      <c r="X65" s="7"/>
      <c r="Y65" s="95"/>
      <c r="Z65" s="95"/>
      <c r="AA65" s="95"/>
      <c r="AB65" s="95"/>
      <c r="AC65" s="95"/>
      <c r="AE65" s="17"/>
      <c r="AF65" s="98">
        <f>AF18</f>
        <v>0.05</v>
      </c>
      <c r="AG65" s="16">
        <f t="shared" ref="AG65:AM65" si="36">AG18</f>
        <v>0.24</v>
      </c>
      <c r="AH65" s="93">
        <f t="shared" si="36"/>
        <v>0.22</v>
      </c>
      <c r="AI65" s="98">
        <f t="shared" si="36"/>
        <v>0.06</v>
      </c>
      <c r="AJ65" s="16">
        <f t="shared" si="36"/>
        <v>0.19</v>
      </c>
      <c r="AK65" s="93">
        <f t="shared" si="36"/>
        <v>0.16</v>
      </c>
      <c r="AL65" s="98">
        <f t="shared" si="36"/>
        <v>0.02</v>
      </c>
      <c r="AM65" s="16">
        <f t="shared" si="36"/>
        <v>0.06</v>
      </c>
      <c r="AN65" s="99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W65" s="28"/>
      <c r="BX65" s="29"/>
      <c r="BY65" s="30"/>
    </row>
    <row r="66" spans="11:77" ht="18.75" hidden="1" x14ac:dyDescent="0.25">
      <c r="W66" s="109"/>
      <c r="X66" s="109"/>
      <c r="Y66" s="109"/>
      <c r="Z66" s="109"/>
      <c r="AA66" s="109"/>
      <c r="AB66" s="109"/>
      <c r="AC66" s="109"/>
      <c r="AE66" s="21" t="s">
        <v>41</v>
      </c>
      <c r="AF66" s="188">
        <f>SUM(AF65:AH65)/SUM(AF64:AH64)</f>
        <v>1</v>
      </c>
      <c r="AG66" s="189"/>
      <c r="AH66" s="191"/>
      <c r="AI66" s="188">
        <f>SUM(AF65:AK65)/SUM(AF64:AK64)</f>
        <v>0.96842105263157907</v>
      </c>
      <c r="AJ66" s="189"/>
      <c r="AK66" s="191"/>
      <c r="AL66" s="188">
        <f>SUM(AF65:AN65/SUM(AF64:AN64))</f>
        <v>0.02</v>
      </c>
      <c r="AM66" s="189"/>
      <c r="AN66" s="191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W66" s="28"/>
      <c r="BX66" s="29"/>
      <c r="BY66" s="30"/>
    </row>
    <row r="67" spans="11:77" ht="19.5" hidden="1" thickBot="1" x14ac:dyDescent="0.3">
      <c r="W67" s="109"/>
      <c r="X67" s="109"/>
      <c r="Y67" s="109"/>
      <c r="Z67" s="109"/>
      <c r="AA67" s="109"/>
      <c r="AB67" s="109"/>
      <c r="AC67" s="109"/>
      <c r="AE67" s="22" t="s">
        <v>42</v>
      </c>
      <c r="AF67" s="182">
        <f>1-AF66</f>
        <v>0</v>
      </c>
      <c r="AG67" s="183"/>
      <c r="AH67" s="184"/>
      <c r="AI67" s="182">
        <f>1-AI66</f>
        <v>3.1578947368420929E-2</v>
      </c>
      <c r="AJ67" s="183"/>
      <c r="AK67" s="184"/>
      <c r="AL67" s="182">
        <f>1-AL66</f>
        <v>0.98</v>
      </c>
      <c r="AM67" s="183"/>
      <c r="AN67" s="184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W67" s="28"/>
      <c r="BX67" s="29"/>
      <c r="BY67" s="30"/>
    </row>
    <row r="68" spans="11:77" ht="18.75" hidden="1" x14ac:dyDescent="0.25">
      <c r="W68" s="109"/>
      <c r="X68" s="109"/>
      <c r="Y68" s="109"/>
      <c r="Z68" s="109"/>
      <c r="AA68" s="109"/>
      <c r="AB68" s="109"/>
      <c r="AC68" s="109"/>
      <c r="AE68" s="96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79" t="s">
        <v>55</v>
      </c>
      <c r="BF68" s="107"/>
      <c r="BW68" s="28"/>
      <c r="BX68" s="29"/>
      <c r="BY68" s="30"/>
    </row>
    <row r="69" spans="11:77" ht="19.5" hidden="1" thickBot="1" x14ac:dyDescent="0.3">
      <c r="W69" s="109"/>
      <c r="X69" s="109"/>
      <c r="Y69" s="109"/>
      <c r="Z69" s="109"/>
      <c r="AA69" s="109"/>
      <c r="AB69" s="109"/>
      <c r="AC69" s="109"/>
      <c r="AE69" s="96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W69" s="28"/>
      <c r="BX69" s="29"/>
      <c r="BY69" s="30"/>
    </row>
    <row r="70" spans="11:77" ht="19.5" hidden="1" thickBot="1" x14ac:dyDescent="0.3"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10"/>
      <c r="Z70" s="10"/>
      <c r="AA70" s="10"/>
      <c r="AB70" s="10"/>
      <c r="AC70" s="10"/>
      <c r="AE70" s="109"/>
      <c r="AF70" s="110"/>
      <c r="AG70" s="110"/>
      <c r="AH70" s="185" t="s">
        <v>30</v>
      </c>
      <c r="AI70" s="186"/>
      <c r="AJ70" s="187"/>
      <c r="AK70" s="251" t="s">
        <v>47</v>
      </c>
      <c r="AL70" s="252"/>
      <c r="AM70" s="253"/>
      <c r="AN70" s="185" t="s">
        <v>48</v>
      </c>
      <c r="AO70" s="186"/>
      <c r="AP70" s="187"/>
      <c r="AQ70" s="201"/>
      <c r="AR70" s="201"/>
      <c r="AS70" s="201"/>
      <c r="AT70" s="134"/>
      <c r="AU70" s="201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1"/>
      <c r="BW70" s="19"/>
      <c r="BX70" s="29"/>
      <c r="BY70"/>
    </row>
    <row r="71" spans="11:77" ht="18.75" hidden="1" x14ac:dyDescent="0.25">
      <c r="K71" s="195" t="s">
        <v>76</v>
      </c>
      <c r="L71" s="49" t="s">
        <v>31</v>
      </c>
      <c r="M71" s="11"/>
      <c r="N71" s="11"/>
      <c r="O71" s="11"/>
      <c r="P71" s="11"/>
      <c r="Q71" s="11"/>
      <c r="R71" s="11"/>
      <c r="S71" s="11"/>
      <c r="T71" s="11"/>
      <c r="U71" s="11"/>
      <c r="V71" s="129"/>
      <c r="W71" s="131"/>
      <c r="X71" s="131"/>
      <c r="Y71" s="94"/>
      <c r="Z71" s="94"/>
      <c r="AA71" s="94"/>
      <c r="AB71" s="94"/>
      <c r="AC71" s="94"/>
      <c r="AE71" s="94"/>
      <c r="AF71" s="110"/>
      <c r="AG71" s="110"/>
      <c r="AH71" s="103" t="s">
        <v>44</v>
      </c>
      <c r="AI71" s="112" t="s">
        <v>45</v>
      </c>
      <c r="AJ71" s="105" t="s">
        <v>46</v>
      </c>
      <c r="AK71" s="14" t="s">
        <v>32</v>
      </c>
      <c r="AL71" s="12" t="s">
        <v>33</v>
      </c>
      <c r="AM71" s="13" t="s">
        <v>34</v>
      </c>
      <c r="AN71" s="114" t="s">
        <v>35</v>
      </c>
      <c r="AO71" s="101" t="s">
        <v>36</v>
      </c>
      <c r="AP71" s="106" t="s">
        <v>37</v>
      </c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W71" s="19"/>
      <c r="BX71" s="30"/>
      <c r="BY71"/>
    </row>
    <row r="72" spans="11:77" ht="18.75" hidden="1" x14ac:dyDescent="0.25">
      <c r="K72" s="196"/>
      <c r="L72" s="50" t="s">
        <v>19</v>
      </c>
      <c r="M72" s="15"/>
      <c r="N72" s="15"/>
      <c r="O72" s="15"/>
      <c r="P72" s="15"/>
      <c r="Q72" s="15"/>
      <c r="R72" s="15"/>
      <c r="S72" s="15"/>
      <c r="T72" s="15"/>
      <c r="U72" s="15"/>
      <c r="V72" s="130"/>
      <c r="W72" s="7"/>
      <c r="X72" s="7"/>
      <c r="Y72" s="95"/>
      <c r="Z72" s="95"/>
      <c r="AA72" s="95"/>
      <c r="AB72" s="95"/>
      <c r="AC72" s="95"/>
      <c r="AE72" s="95"/>
      <c r="AF72" s="95"/>
      <c r="AG72" s="17"/>
      <c r="AH72" s="18">
        <f t="shared" ref="AH72:AP72" si="37">AH13</f>
        <v>0.05</v>
      </c>
      <c r="AI72" s="16">
        <f t="shared" si="37"/>
        <v>0.24</v>
      </c>
      <c r="AJ72" s="23">
        <f t="shared" si="37"/>
        <v>0.22</v>
      </c>
      <c r="AK72" s="18">
        <f t="shared" si="37"/>
        <v>0.06</v>
      </c>
      <c r="AL72" s="16">
        <f t="shared" si="37"/>
        <v>0.2</v>
      </c>
      <c r="AM72" s="17">
        <f t="shared" si="37"/>
        <v>0.18</v>
      </c>
      <c r="AN72" s="98">
        <f t="shared" si="37"/>
        <v>0.03</v>
      </c>
      <c r="AO72" s="16">
        <f t="shared" si="37"/>
        <v>0.02</v>
      </c>
      <c r="AP72" s="99">
        <f t="shared" si="37"/>
        <v>0</v>
      </c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W72" s="28"/>
      <c r="BX72" s="29"/>
      <c r="BY72"/>
    </row>
    <row r="73" spans="11:77" ht="19.5" hidden="1" thickBot="1" x14ac:dyDescent="0.3">
      <c r="K73" s="197"/>
      <c r="L73" s="50" t="s">
        <v>20</v>
      </c>
      <c r="M73" s="15"/>
      <c r="N73" s="15"/>
      <c r="O73" s="15"/>
      <c r="P73" s="15"/>
      <c r="Q73" s="15"/>
      <c r="R73" s="15"/>
      <c r="S73" s="15"/>
      <c r="T73" s="15"/>
      <c r="U73" s="15"/>
      <c r="V73" s="130"/>
      <c r="W73" s="7"/>
      <c r="X73" s="7"/>
      <c r="Y73" s="95"/>
      <c r="Z73" s="95"/>
      <c r="AA73" s="95"/>
      <c r="AB73" s="95"/>
      <c r="AC73" s="95"/>
      <c r="AE73" s="95"/>
      <c r="AF73" s="95"/>
      <c r="AG73" s="17"/>
      <c r="AH73" s="18">
        <f t="shared" ref="AH73:AP73" si="38">AH14</f>
        <v>0.05</v>
      </c>
      <c r="AI73" s="16">
        <f t="shared" si="38"/>
        <v>0.25</v>
      </c>
      <c r="AJ73" s="23">
        <f t="shared" si="38"/>
        <v>0.21</v>
      </c>
      <c r="AK73" s="18">
        <f>AK14</f>
        <v>0.06</v>
      </c>
      <c r="AL73" s="16">
        <f t="shared" si="38"/>
        <v>0.19</v>
      </c>
      <c r="AM73" s="17">
        <f t="shared" si="38"/>
        <v>0.18</v>
      </c>
      <c r="AN73" s="98">
        <f t="shared" si="38"/>
        <v>0.03</v>
      </c>
      <c r="AO73" s="16">
        <f>AO14</f>
        <v>0.03</v>
      </c>
      <c r="AP73" s="99">
        <f t="shared" si="38"/>
        <v>0</v>
      </c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</row>
    <row r="74" spans="11:77" ht="18.75" hidden="1" x14ac:dyDescent="0.25"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20"/>
      <c r="Z74" s="20"/>
      <c r="AA74" s="20"/>
      <c r="AB74" s="20"/>
      <c r="AC74" s="20"/>
      <c r="AE74" s="109"/>
      <c r="AF74" s="108"/>
      <c r="AG74" s="111" t="s">
        <v>41</v>
      </c>
      <c r="AH74" s="179">
        <f>SUM(AH73:AJ73)/SUM(AH72:AJ72)</f>
        <v>1</v>
      </c>
      <c r="AI74" s="180"/>
      <c r="AJ74" s="181"/>
      <c r="AK74" s="188">
        <f>SUM(AH73:AM73/SUM(AH72:AM72))</f>
        <v>6.3157894736842107E-2</v>
      </c>
      <c r="AL74" s="189"/>
      <c r="AM74" s="189"/>
      <c r="AN74" s="188">
        <f>SUM(AH73:AP73)/SUM(AH72:AP72)</f>
        <v>1</v>
      </c>
      <c r="AO74" s="189"/>
      <c r="AP74" s="191"/>
      <c r="AQ74" s="223"/>
      <c r="AR74" s="200"/>
      <c r="AS74" s="200"/>
      <c r="AT74" s="135"/>
      <c r="AU74" s="135"/>
      <c r="AV74" s="135"/>
      <c r="AW74" s="223"/>
      <c r="AX74" s="223"/>
      <c r="AY74" s="223"/>
      <c r="AZ74" s="136"/>
      <c r="BA74" s="136"/>
      <c r="BB74" s="136"/>
      <c r="BC74" s="136"/>
      <c r="BD74" s="223"/>
      <c r="BE74" s="223"/>
      <c r="BF74" s="223"/>
    </row>
    <row r="75" spans="11:77" ht="19.5" hidden="1" thickBot="1" x14ac:dyDescent="0.3"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20"/>
      <c r="Z75" s="20"/>
      <c r="AA75" s="20"/>
      <c r="AB75" s="20"/>
      <c r="AC75" s="20"/>
      <c r="AE75" s="109"/>
      <c r="AF75" s="108"/>
      <c r="AG75" s="111" t="s">
        <v>42</v>
      </c>
      <c r="AH75" s="248">
        <f>1-AH74</f>
        <v>0</v>
      </c>
      <c r="AI75" s="249"/>
      <c r="AJ75" s="250"/>
      <c r="AK75" s="182">
        <f>1-AK74</f>
        <v>0.93684210526315792</v>
      </c>
      <c r="AL75" s="183"/>
      <c r="AM75" s="183"/>
      <c r="AN75" s="182">
        <f>1-AN74</f>
        <v>0</v>
      </c>
      <c r="AO75" s="183"/>
      <c r="AP75" s="184"/>
      <c r="AQ75" s="200"/>
      <c r="AR75" s="200"/>
      <c r="AS75" s="200"/>
      <c r="AT75" s="135"/>
      <c r="AU75" s="135"/>
      <c r="AV75" s="135"/>
      <c r="AW75" s="223"/>
      <c r="AX75" s="223"/>
      <c r="AY75" s="223"/>
      <c r="AZ75" s="200"/>
      <c r="BA75" s="200"/>
      <c r="BB75" s="200"/>
      <c r="BC75" s="135"/>
      <c r="BD75" s="200"/>
      <c r="BE75" s="200"/>
      <c r="BF75" s="200"/>
    </row>
    <row r="76" spans="11:77" ht="18.75" hidden="1" x14ac:dyDescent="0.25"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20"/>
      <c r="Z76" s="20"/>
      <c r="AA76" s="20"/>
      <c r="AB76" s="20"/>
      <c r="AC76" s="20"/>
      <c r="AE76" s="96"/>
      <c r="AF76" s="107"/>
      <c r="AG76" s="107"/>
      <c r="AH76" s="107"/>
      <c r="AI76" s="107"/>
      <c r="AJ76" s="107"/>
      <c r="AK76" s="107"/>
      <c r="AL76" s="107"/>
      <c r="AM76" s="107"/>
      <c r="AN76" s="107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7"/>
      <c r="BA76" s="107"/>
      <c r="BB76" s="107"/>
      <c r="BC76" s="108"/>
      <c r="BD76" s="107"/>
      <c r="BE76" s="79" t="s">
        <v>55</v>
      </c>
      <c r="BF76" s="107"/>
    </row>
    <row r="77" spans="11:77" ht="19.5" hidden="1" thickBot="1" x14ac:dyDescent="0.3"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20"/>
      <c r="Z77" s="20"/>
      <c r="AA77" s="20"/>
      <c r="AB77" s="20"/>
      <c r="AC77" s="20"/>
      <c r="AE77" s="96"/>
      <c r="AF77" s="107"/>
      <c r="AG77" s="107"/>
      <c r="AH77" s="107"/>
      <c r="AI77" s="107"/>
      <c r="AJ77" s="107"/>
      <c r="AK77" s="107"/>
      <c r="AL77" s="107"/>
      <c r="AM77" s="107"/>
      <c r="AN77" s="107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7"/>
      <c r="BA77" s="107"/>
      <c r="BB77" s="107"/>
      <c r="BC77" s="108"/>
      <c r="BD77" s="107"/>
      <c r="BE77" s="107"/>
      <c r="BF77" s="107"/>
    </row>
    <row r="78" spans="11:77" ht="19.5" hidden="1" thickBot="1" x14ac:dyDescent="0.3"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20"/>
      <c r="Z78" s="20"/>
      <c r="AA78" s="20"/>
      <c r="AB78" s="20"/>
      <c r="AC78" s="20"/>
      <c r="AF78" s="110"/>
      <c r="AG78" s="110"/>
      <c r="AH78" s="113"/>
      <c r="AI78" s="185" t="s">
        <v>30</v>
      </c>
      <c r="AJ78" s="186"/>
      <c r="AK78" s="187"/>
      <c r="AL78" s="185" t="s">
        <v>43</v>
      </c>
      <c r="AM78" s="186"/>
      <c r="AN78" s="187"/>
      <c r="AO78" s="185" t="s">
        <v>47</v>
      </c>
      <c r="AP78" s="186"/>
      <c r="AQ78" s="187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</row>
    <row r="79" spans="11:77" ht="18.75" hidden="1" x14ac:dyDescent="0.25">
      <c r="K79" s="195" t="s">
        <v>77</v>
      </c>
      <c r="L79" s="49" t="s">
        <v>31</v>
      </c>
      <c r="M79" s="11"/>
      <c r="N79" s="11"/>
      <c r="O79" s="11"/>
      <c r="P79" s="11"/>
      <c r="Q79" s="11"/>
      <c r="R79" s="11"/>
      <c r="S79" s="11"/>
      <c r="T79" s="11"/>
      <c r="U79" s="11"/>
      <c r="V79" s="129"/>
      <c r="W79" s="131"/>
      <c r="X79" s="131"/>
      <c r="Y79" s="94"/>
      <c r="Z79" s="94"/>
      <c r="AA79" s="94"/>
      <c r="AB79" s="94"/>
      <c r="AC79" s="94"/>
      <c r="AF79" s="94"/>
      <c r="AG79" s="94"/>
      <c r="AH79" s="13"/>
      <c r="AI79" s="114" t="s">
        <v>45</v>
      </c>
      <c r="AJ79" s="101" t="s">
        <v>46</v>
      </c>
      <c r="AK79" s="106" t="s">
        <v>32</v>
      </c>
      <c r="AL79" s="114" t="s">
        <v>33</v>
      </c>
      <c r="AM79" s="101" t="s">
        <v>34</v>
      </c>
      <c r="AN79" s="106" t="s">
        <v>35</v>
      </c>
      <c r="AO79" s="114" t="s">
        <v>36</v>
      </c>
      <c r="AP79" s="101" t="s">
        <v>37</v>
      </c>
      <c r="AQ79" s="106" t="s">
        <v>38</v>
      </c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</row>
    <row r="80" spans="11:77" ht="18.75" hidden="1" x14ac:dyDescent="0.25">
      <c r="K80" s="196"/>
      <c r="L80" s="50" t="s">
        <v>19</v>
      </c>
      <c r="M80" s="15"/>
      <c r="N80" s="15"/>
      <c r="O80" s="15"/>
      <c r="P80" s="15"/>
      <c r="Q80" s="15"/>
      <c r="R80" s="15"/>
      <c r="S80" s="15"/>
      <c r="T80" s="15"/>
      <c r="U80" s="15"/>
      <c r="V80" s="130"/>
      <c r="W80" s="7"/>
      <c r="X80" s="7"/>
      <c r="Y80" s="95"/>
      <c r="Z80" s="95"/>
      <c r="AA80" s="95"/>
      <c r="AB80" s="95"/>
      <c r="AC80" s="95"/>
      <c r="AF80" s="95"/>
      <c r="AG80" s="95"/>
      <c r="AH80" s="17"/>
      <c r="AI80" s="98">
        <f>AI15</f>
        <v>0.05</v>
      </c>
      <c r="AJ80" s="16">
        <f t="shared" ref="AJ80:AP80" si="39">AJ15</f>
        <v>0.24</v>
      </c>
      <c r="AK80" s="93">
        <f t="shared" si="39"/>
        <v>0.22</v>
      </c>
      <c r="AL80" s="98">
        <f t="shared" si="39"/>
        <v>0.06</v>
      </c>
      <c r="AM80" s="16">
        <f t="shared" si="39"/>
        <v>0.2</v>
      </c>
      <c r="AN80" s="93">
        <f t="shared" si="39"/>
        <v>0.18</v>
      </c>
      <c r="AO80" s="98">
        <f t="shared" si="39"/>
        <v>0.03</v>
      </c>
      <c r="AP80" s="16">
        <f t="shared" si="39"/>
        <v>0.02</v>
      </c>
      <c r="AQ80" s="99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</row>
    <row r="81" spans="11:58" ht="19.5" hidden="1" thickBot="1" x14ac:dyDescent="0.3">
      <c r="K81" s="197"/>
      <c r="L81" s="50" t="s">
        <v>20</v>
      </c>
      <c r="M81" s="15"/>
      <c r="N81" s="15"/>
      <c r="O81" s="15"/>
      <c r="P81" s="15"/>
      <c r="Q81" s="15"/>
      <c r="R81" s="15"/>
      <c r="S81" s="15"/>
      <c r="T81" s="15"/>
      <c r="U81" s="15"/>
      <c r="V81" s="130"/>
      <c r="W81" s="7"/>
      <c r="X81" s="7"/>
      <c r="Y81" s="95"/>
      <c r="Z81" s="95"/>
      <c r="AA81" s="95"/>
      <c r="AB81" s="95"/>
      <c r="AC81" s="95"/>
      <c r="AF81" s="95"/>
      <c r="AG81" s="95"/>
      <c r="AH81" s="17"/>
      <c r="AI81" s="98">
        <f>AI16</f>
        <v>0.05</v>
      </c>
      <c r="AJ81" s="16">
        <f t="shared" ref="AJ81:AP81" si="40">AJ16</f>
        <v>0.24</v>
      </c>
      <c r="AK81" s="93">
        <f>AK16</f>
        <v>0.05</v>
      </c>
      <c r="AL81" s="98">
        <f t="shared" si="40"/>
        <v>0.01</v>
      </c>
      <c r="AM81" s="16">
        <f t="shared" si="40"/>
        <v>0.15</v>
      </c>
      <c r="AN81" s="93">
        <f t="shared" si="40"/>
        <v>0.4</v>
      </c>
      <c r="AO81" s="98">
        <f t="shared" si="40"/>
        <v>6.8000000000000005E-2</v>
      </c>
      <c r="AP81" s="16">
        <f t="shared" si="40"/>
        <v>3.2000000000000001E-2</v>
      </c>
      <c r="AQ81" s="99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</row>
    <row r="82" spans="11:58" ht="18.75" hidden="1" x14ac:dyDescent="0.25"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20"/>
      <c r="Z82" s="20"/>
      <c r="AA82" s="20"/>
      <c r="AB82" s="20"/>
      <c r="AC82" s="20"/>
      <c r="AF82" s="108"/>
      <c r="AG82" s="108"/>
      <c r="AH82" s="21" t="s">
        <v>41</v>
      </c>
      <c r="AI82" s="188">
        <f>SUM(AF81:AK81)/SUM(AF80:AK80)</f>
        <v>0.66666666666666663</v>
      </c>
      <c r="AJ82" s="189"/>
      <c r="AK82" s="191"/>
      <c r="AL82" s="188">
        <f>SUM(AF81:AN81/SUM(AF80:AN80))</f>
        <v>1.0526315789473686E-2</v>
      </c>
      <c r="AM82" s="189"/>
      <c r="AN82" s="191"/>
      <c r="AO82" s="188">
        <f>SUM(AF81:AQ81)/SUM(AF80:AQ80)</f>
        <v>1</v>
      </c>
      <c r="AP82" s="189"/>
      <c r="AQ82" s="191"/>
      <c r="AR82" s="200"/>
      <c r="AS82" s="200"/>
      <c r="AT82" s="200"/>
      <c r="AU82" s="223"/>
      <c r="AV82" s="223"/>
      <c r="AW82" s="223"/>
      <c r="AX82" s="136"/>
      <c r="AY82" s="136"/>
      <c r="AZ82" s="136"/>
      <c r="BA82" s="136"/>
      <c r="BB82" s="136"/>
      <c r="BC82" s="136"/>
      <c r="BD82" s="223"/>
      <c r="BE82" s="223"/>
      <c r="BF82" s="223"/>
    </row>
    <row r="83" spans="11:58" ht="19.5" hidden="1" thickBot="1" x14ac:dyDescent="0.3"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20"/>
      <c r="Z83" s="20"/>
      <c r="AA83" s="20"/>
      <c r="AB83" s="20"/>
      <c r="AC83" s="20"/>
      <c r="AF83" s="108"/>
      <c r="AG83" s="108"/>
      <c r="AH83" s="22" t="s">
        <v>42</v>
      </c>
      <c r="AI83" s="182">
        <f>1-AI82</f>
        <v>0.33333333333333337</v>
      </c>
      <c r="AJ83" s="183"/>
      <c r="AK83" s="184"/>
      <c r="AL83" s="182">
        <f>1-AL82</f>
        <v>0.98947368421052628</v>
      </c>
      <c r="AM83" s="183"/>
      <c r="AN83" s="184"/>
      <c r="AO83" s="182"/>
      <c r="AP83" s="183"/>
      <c r="AQ83" s="184"/>
      <c r="AR83" s="135"/>
      <c r="AS83" s="135"/>
      <c r="AT83" s="135"/>
      <c r="AU83" s="200"/>
      <c r="AV83" s="200"/>
      <c r="AW83" s="200"/>
      <c r="AX83" s="136"/>
      <c r="AY83" s="136"/>
      <c r="AZ83" s="200"/>
      <c r="BA83" s="200"/>
      <c r="BB83" s="200"/>
      <c r="BC83" s="135"/>
      <c r="BD83" s="200"/>
      <c r="BE83" s="200"/>
      <c r="BF83" s="200"/>
    </row>
    <row r="84" spans="11:58" ht="18.75" hidden="1" x14ac:dyDescent="0.25"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20"/>
      <c r="Z84" s="20"/>
      <c r="AA84" s="20"/>
      <c r="AB84" s="20"/>
      <c r="AC84" s="20"/>
      <c r="AE84" s="96"/>
      <c r="AF84" s="107"/>
      <c r="AG84" s="107"/>
      <c r="AH84" s="107"/>
      <c r="AI84" s="107"/>
      <c r="AJ84" s="107"/>
      <c r="AK84" s="107"/>
      <c r="AL84" s="107"/>
      <c r="AM84" s="107"/>
      <c r="AN84" s="107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7"/>
      <c r="BA84" s="107"/>
      <c r="BB84" s="107"/>
      <c r="BC84" s="108"/>
      <c r="BD84" s="107"/>
      <c r="BE84" s="79" t="s">
        <v>55</v>
      </c>
      <c r="BF84" s="107"/>
    </row>
    <row r="85" spans="11:58" ht="19.5" hidden="1" thickBot="1" x14ac:dyDescent="0.3"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20"/>
      <c r="Z85" s="20"/>
      <c r="AA85" s="20"/>
      <c r="AB85" s="20"/>
      <c r="AC85" s="20"/>
      <c r="AE85" s="96"/>
      <c r="AF85" s="107"/>
      <c r="AG85" s="107"/>
      <c r="AH85" s="107"/>
      <c r="AI85" s="107"/>
      <c r="AJ85" s="107"/>
      <c r="AK85" s="107"/>
      <c r="AL85" s="107"/>
      <c r="AM85" s="107"/>
      <c r="AN85" s="107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7"/>
      <c r="BA85" s="107"/>
      <c r="BB85" s="107"/>
      <c r="BC85" s="108"/>
      <c r="BD85" s="107"/>
      <c r="BE85" s="107"/>
      <c r="BF85" s="107"/>
    </row>
    <row r="86" spans="11:58" ht="19.5" hidden="1" thickBot="1" x14ac:dyDescent="0.3"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20"/>
      <c r="Z86" s="20"/>
      <c r="AA86" s="20"/>
      <c r="AB86" s="20"/>
      <c r="AC86" s="20"/>
      <c r="AE86" s="10"/>
      <c r="AF86" s="185" t="s">
        <v>30</v>
      </c>
      <c r="AG86" s="186"/>
      <c r="AH86" s="187"/>
      <c r="AI86" s="186" t="s">
        <v>43</v>
      </c>
      <c r="AJ86" s="186"/>
      <c r="AK86" s="187"/>
      <c r="AL86" s="185" t="s">
        <v>47</v>
      </c>
      <c r="AM86" s="186"/>
      <c r="AN86" s="187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  <c r="BC86" s="201"/>
      <c r="BD86" s="201"/>
      <c r="BE86" s="201"/>
      <c r="BF86" s="201"/>
    </row>
    <row r="87" spans="11:58" ht="18.75" hidden="1" x14ac:dyDescent="0.25">
      <c r="K87" s="195" t="s">
        <v>78</v>
      </c>
      <c r="L87" s="49" t="s">
        <v>31</v>
      </c>
      <c r="M87" s="11"/>
      <c r="N87" s="11"/>
      <c r="O87" s="11"/>
      <c r="P87" s="11"/>
      <c r="Q87" s="11"/>
      <c r="R87" s="11"/>
      <c r="S87" s="11"/>
      <c r="T87" s="11"/>
      <c r="U87" s="11"/>
      <c r="V87" s="129"/>
      <c r="W87" s="131"/>
      <c r="X87" s="131"/>
      <c r="Y87" s="94"/>
      <c r="Z87" s="94"/>
      <c r="AA87" s="94"/>
      <c r="AB87" s="94"/>
      <c r="AC87" s="94"/>
      <c r="AE87" s="13"/>
      <c r="AF87" s="103" t="s">
        <v>39</v>
      </c>
      <c r="AG87" s="104" t="s">
        <v>40</v>
      </c>
      <c r="AH87" s="105" t="s">
        <v>44</v>
      </c>
      <c r="AI87" s="102" t="s">
        <v>45</v>
      </c>
      <c r="AJ87" s="101" t="s">
        <v>46</v>
      </c>
      <c r="AK87" s="106" t="s">
        <v>32</v>
      </c>
      <c r="AL87" s="114" t="s">
        <v>33</v>
      </c>
      <c r="AM87" s="101" t="s">
        <v>34</v>
      </c>
      <c r="AN87" s="106" t="s">
        <v>35</v>
      </c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</row>
    <row r="88" spans="11:58" ht="18.75" hidden="1" x14ac:dyDescent="0.25">
      <c r="K88" s="196"/>
      <c r="L88" s="50" t="s">
        <v>19</v>
      </c>
      <c r="M88" s="15"/>
      <c r="N88" s="15"/>
      <c r="O88" s="15"/>
      <c r="P88" s="15"/>
      <c r="Q88" s="15"/>
      <c r="R88" s="15"/>
      <c r="S88" s="15"/>
      <c r="T88" s="15"/>
      <c r="U88" s="15"/>
      <c r="V88" s="130"/>
      <c r="W88" s="7"/>
      <c r="X88" s="7"/>
      <c r="Y88" s="95"/>
      <c r="Z88" s="95"/>
      <c r="AA88" s="95"/>
      <c r="AB88" s="95"/>
      <c r="AC88" s="95"/>
      <c r="AE88" s="17"/>
      <c r="AF88" s="98">
        <f>AF17</f>
        <v>0.05</v>
      </c>
      <c r="AG88" s="16">
        <f t="shared" ref="AG88:AK88" si="41">AG17</f>
        <v>0.24</v>
      </c>
      <c r="AH88" s="99">
        <f t="shared" si="41"/>
        <v>0.22</v>
      </c>
      <c r="AI88" s="98">
        <f t="shared" si="41"/>
        <v>0.06</v>
      </c>
      <c r="AJ88" s="16">
        <f t="shared" si="41"/>
        <v>0.2</v>
      </c>
      <c r="AK88" s="93">
        <f t="shared" si="41"/>
        <v>0.18</v>
      </c>
      <c r="AL88" s="98">
        <f>AL17</f>
        <v>0.03</v>
      </c>
      <c r="AM88" s="16">
        <f>AM17</f>
        <v>0.02</v>
      </c>
      <c r="AN88" s="99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</row>
    <row r="89" spans="11:58" ht="19.5" hidden="1" thickBot="1" x14ac:dyDescent="0.3">
      <c r="K89" s="197"/>
      <c r="L89" s="50" t="s">
        <v>20</v>
      </c>
      <c r="M89" s="15"/>
      <c r="N89" s="15"/>
      <c r="O89" s="15"/>
      <c r="P89" s="15"/>
      <c r="Q89" s="15"/>
      <c r="R89" s="15"/>
      <c r="S89" s="15"/>
      <c r="T89" s="15"/>
      <c r="U89" s="15"/>
      <c r="V89" s="130"/>
      <c r="W89" s="7"/>
      <c r="X89" s="7"/>
      <c r="Y89" s="95"/>
      <c r="Z89" s="95"/>
      <c r="AA89" s="95"/>
      <c r="AB89" s="95"/>
      <c r="AC89" s="95"/>
      <c r="AE89" s="17"/>
      <c r="AF89" s="98">
        <f>AF18</f>
        <v>0.05</v>
      </c>
      <c r="AG89" s="16">
        <f t="shared" ref="AG89:AM89" si="42">AG18</f>
        <v>0.24</v>
      </c>
      <c r="AH89" s="99">
        <f t="shared" si="42"/>
        <v>0.22</v>
      </c>
      <c r="AI89" s="98">
        <f t="shared" si="42"/>
        <v>0.06</v>
      </c>
      <c r="AJ89" s="16">
        <f t="shared" si="42"/>
        <v>0.19</v>
      </c>
      <c r="AK89" s="93">
        <f>AK18</f>
        <v>0.16</v>
      </c>
      <c r="AL89" s="98">
        <f>AL18</f>
        <v>0.02</v>
      </c>
      <c r="AM89" s="16">
        <f t="shared" si="42"/>
        <v>0.06</v>
      </c>
      <c r="AN89" s="99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</row>
    <row r="90" spans="11:58" ht="18.75" hidden="1" x14ac:dyDescent="0.25"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20"/>
      <c r="Z90" s="20"/>
      <c r="AA90" s="20"/>
      <c r="AB90" s="20"/>
      <c r="AC90" s="20"/>
      <c r="AE90" s="111" t="s">
        <v>41</v>
      </c>
      <c r="AF90" s="188">
        <f>SUM(AF89:AH89)/SUM(AF88:AH88)</f>
        <v>1</v>
      </c>
      <c r="AG90" s="189"/>
      <c r="AH90" s="191"/>
      <c r="AI90" s="188">
        <f>SUM(AF89:AK89)/SUM(AF88:AK88)</f>
        <v>0.96842105263157907</v>
      </c>
      <c r="AJ90" s="189"/>
      <c r="AK90" s="191"/>
      <c r="AL90" s="188">
        <f>SUM(AF89:AN89/SUM(AF88:AN88))</f>
        <v>0.02</v>
      </c>
      <c r="AM90" s="189"/>
      <c r="AN90" s="191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  <c r="BF90" s="200"/>
    </row>
    <row r="91" spans="11:58" ht="19.5" hidden="1" thickBot="1" x14ac:dyDescent="0.3"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20"/>
      <c r="Z91" s="20"/>
      <c r="AA91" s="20"/>
      <c r="AB91" s="20"/>
      <c r="AC91" s="20"/>
      <c r="AE91" s="111" t="s">
        <v>42</v>
      </c>
      <c r="AF91" s="182">
        <f>1-AF90</f>
        <v>0</v>
      </c>
      <c r="AG91" s="183"/>
      <c r="AH91" s="184"/>
      <c r="AI91" s="182">
        <f>1-AI90</f>
        <v>3.1578947368420929E-2</v>
      </c>
      <c r="AJ91" s="183"/>
      <c r="AK91" s="184"/>
      <c r="AL91" s="182">
        <f>1-AL90</f>
        <v>0.98</v>
      </c>
      <c r="AM91" s="183"/>
      <c r="AN91" s="184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</row>
    <row r="92" spans="11:58" ht="18.75" hidden="1" x14ac:dyDescent="0.25"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20"/>
      <c r="Z92" s="20"/>
      <c r="AA92" s="20"/>
      <c r="AB92" s="20"/>
      <c r="AC92" s="20"/>
      <c r="AE92" s="96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79" t="s">
        <v>55</v>
      </c>
      <c r="BF92" s="107"/>
    </row>
    <row r="93" spans="11:58" ht="19.5" hidden="1" thickBot="1" x14ac:dyDescent="0.3"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20"/>
      <c r="Z93" s="20"/>
      <c r="AA93" s="20"/>
      <c r="AB93" s="20"/>
      <c r="AC93" s="20"/>
      <c r="AE93" s="96"/>
      <c r="AF93" s="107"/>
      <c r="AG93" s="107"/>
      <c r="AH93" s="107"/>
      <c r="AI93" s="107"/>
      <c r="AJ93" s="107"/>
      <c r="AK93" s="107"/>
      <c r="AL93" s="107"/>
      <c r="AM93" s="107"/>
      <c r="AN93" s="107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7"/>
      <c r="BA93" s="107"/>
      <c r="BB93" s="107"/>
      <c r="BC93" s="108"/>
      <c r="BD93" s="107"/>
      <c r="BE93" s="107"/>
      <c r="BF93" s="107"/>
    </row>
    <row r="94" spans="11:58" ht="19.5" hidden="1" thickBot="1" x14ac:dyDescent="0.3"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20"/>
      <c r="Z94" s="20"/>
      <c r="AA94" s="20"/>
      <c r="AB94" s="20"/>
      <c r="AC94" s="20"/>
      <c r="AE94" s="96"/>
      <c r="AF94" s="107"/>
      <c r="AG94" s="107"/>
      <c r="AH94" s="113"/>
      <c r="AI94" s="185" t="s">
        <v>30</v>
      </c>
      <c r="AJ94" s="186"/>
      <c r="AK94" s="187"/>
      <c r="AL94" s="185" t="s">
        <v>43</v>
      </c>
      <c r="AM94" s="186"/>
      <c r="AN94" s="187"/>
      <c r="AO94" s="185" t="s">
        <v>47</v>
      </c>
      <c r="AP94" s="186"/>
      <c r="AQ94" s="187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1"/>
      <c r="BD94" s="201"/>
      <c r="BE94" s="201"/>
      <c r="BF94" s="201"/>
    </row>
    <row r="95" spans="11:58" ht="18.75" hidden="1" x14ac:dyDescent="0.25">
      <c r="K95" s="195" t="s">
        <v>79</v>
      </c>
      <c r="L95" s="49" t="s">
        <v>31</v>
      </c>
      <c r="M95" s="11"/>
      <c r="N95" s="11"/>
      <c r="O95" s="11"/>
      <c r="P95" s="11"/>
      <c r="Q95" s="11"/>
      <c r="R95" s="11"/>
      <c r="S95" s="11"/>
      <c r="T95" s="11"/>
      <c r="U95" s="11"/>
      <c r="V95" s="129"/>
      <c r="W95" s="131"/>
      <c r="X95" s="131"/>
      <c r="Y95" s="94"/>
      <c r="Z95" s="94"/>
      <c r="AA95" s="94"/>
      <c r="AB95" s="94"/>
      <c r="AC95" s="94"/>
      <c r="AE95" s="96"/>
      <c r="AF95" s="107"/>
      <c r="AG95" s="107"/>
      <c r="AH95" s="13"/>
      <c r="AI95" s="114" t="s">
        <v>45</v>
      </c>
      <c r="AJ95" s="101" t="s">
        <v>46</v>
      </c>
      <c r="AK95" s="106" t="s">
        <v>32</v>
      </c>
      <c r="AL95" s="114" t="s">
        <v>33</v>
      </c>
      <c r="AM95" s="101" t="s">
        <v>34</v>
      </c>
      <c r="AN95" s="106" t="s">
        <v>35</v>
      </c>
      <c r="AO95" s="114" t="s">
        <v>36</v>
      </c>
      <c r="AP95" s="101" t="s">
        <v>37</v>
      </c>
      <c r="AQ95" s="106" t="s">
        <v>38</v>
      </c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</row>
    <row r="96" spans="11:58" ht="18.75" hidden="1" x14ac:dyDescent="0.25">
      <c r="K96" s="196"/>
      <c r="L96" s="50" t="s">
        <v>19</v>
      </c>
      <c r="M96" s="15"/>
      <c r="N96" s="15"/>
      <c r="O96" s="15"/>
      <c r="P96" s="15"/>
      <c r="Q96" s="15"/>
      <c r="R96" s="15"/>
      <c r="S96" s="15"/>
      <c r="T96" s="15"/>
      <c r="U96" s="15"/>
      <c r="V96" s="130"/>
      <c r="W96" s="7"/>
      <c r="X96" s="7"/>
      <c r="Y96" s="95"/>
      <c r="Z96" s="95"/>
      <c r="AA96" s="95"/>
      <c r="AB96" s="95"/>
      <c r="AC96" s="95"/>
      <c r="AE96" s="96"/>
      <c r="AF96" s="107"/>
      <c r="AG96" s="107"/>
      <c r="AH96" s="17"/>
      <c r="AI96" s="98">
        <f t="shared" ref="AI96:AP96" si="43">AI19</f>
        <v>0.05</v>
      </c>
      <c r="AJ96" s="16">
        <f t="shared" si="43"/>
        <v>0.24</v>
      </c>
      <c r="AK96" s="93">
        <f t="shared" si="43"/>
        <v>0.22</v>
      </c>
      <c r="AL96" s="98">
        <f t="shared" si="43"/>
        <v>0.06</v>
      </c>
      <c r="AM96" s="16">
        <f t="shared" si="43"/>
        <v>0.2</v>
      </c>
      <c r="AN96" s="93">
        <f t="shared" si="43"/>
        <v>0.18</v>
      </c>
      <c r="AO96" s="98">
        <f t="shared" si="43"/>
        <v>0.03</v>
      </c>
      <c r="AP96" s="16">
        <f t="shared" si="43"/>
        <v>0.02</v>
      </c>
      <c r="AQ96" s="99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</row>
    <row r="97" spans="11:59" ht="19.5" hidden="1" thickBot="1" x14ac:dyDescent="0.3">
      <c r="K97" s="197"/>
      <c r="L97" s="50" t="s">
        <v>20</v>
      </c>
      <c r="M97" s="15"/>
      <c r="N97" s="15"/>
      <c r="O97" s="15"/>
      <c r="P97" s="15"/>
      <c r="Q97" s="15"/>
      <c r="R97" s="15"/>
      <c r="S97" s="15"/>
      <c r="T97" s="15"/>
      <c r="U97" s="15"/>
      <c r="V97" s="130"/>
      <c r="W97" s="7"/>
      <c r="X97" s="7"/>
      <c r="Y97" s="95"/>
      <c r="Z97" s="95"/>
      <c r="AA97" s="95"/>
      <c r="AB97" s="95"/>
      <c r="AC97" s="95"/>
      <c r="AE97" s="96"/>
      <c r="AF97" s="107"/>
      <c r="AG97" s="107"/>
      <c r="AH97" s="17"/>
      <c r="AI97" s="98">
        <f>AI20</f>
        <v>0.05</v>
      </c>
      <c r="AJ97" s="16">
        <f t="shared" ref="AJ97:AP97" si="44">AJ20</f>
        <v>0.24</v>
      </c>
      <c r="AK97" s="93">
        <f>AK20</f>
        <v>0.05</v>
      </c>
      <c r="AL97" s="98">
        <f>AL20</f>
        <v>0.01</v>
      </c>
      <c r="AM97" s="16">
        <f>AM20</f>
        <v>0.15</v>
      </c>
      <c r="AN97" s="93">
        <f t="shared" si="44"/>
        <v>0.05</v>
      </c>
      <c r="AO97" s="98">
        <f>AO20</f>
        <v>0.39300000000000002</v>
      </c>
      <c r="AP97" s="16">
        <f t="shared" si="44"/>
        <v>5.7000000000000002E-2</v>
      </c>
      <c r="AQ97" s="99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</row>
    <row r="98" spans="11:59" ht="18.75" hidden="1" x14ac:dyDescent="0.25"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20"/>
      <c r="Z98" s="20"/>
      <c r="AA98" s="20"/>
      <c r="AB98" s="20"/>
      <c r="AC98" s="20"/>
      <c r="AE98" s="96"/>
      <c r="AF98" s="107"/>
      <c r="AG98" s="107"/>
      <c r="AH98" s="21" t="s">
        <v>41</v>
      </c>
      <c r="AI98" s="188">
        <f>SUM(AI97:AK97)/SUM(AI96:AK96)</f>
        <v>0.66666666666666663</v>
      </c>
      <c r="AJ98" s="189"/>
      <c r="AK98" s="191"/>
      <c r="AL98" s="188">
        <f>SUM(AI97:AN97)/SUM(AI96:AN96)</f>
        <v>0.57894736842105265</v>
      </c>
      <c r="AM98" s="189"/>
      <c r="AN98" s="191"/>
      <c r="AO98" s="188">
        <f>SUM(AI97:AQ97)/SUM(AI96:AQ96)</f>
        <v>1</v>
      </c>
      <c r="AP98" s="189"/>
      <c r="AQ98" s="191"/>
      <c r="AR98" s="200"/>
      <c r="AS98" s="200"/>
      <c r="AT98" s="200"/>
      <c r="AU98" s="223"/>
      <c r="AV98" s="223"/>
      <c r="AW98" s="223"/>
      <c r="AX98" s="136"/>
      <c r="AY98" s="136"/>
      <c r="AZ98" s="136"/>
      <c r="BA98" s="136"/>
      <c r="BB98" s="136"/>
      <c r="BC98" s="136"/>
      <c r="BD98" s="223"/>
      <c r="BE98" s="223"/>
      <c r="BF98" s="223"/>
    </row>
    <row r="99" spans="11:59" ht="19.5" hidden="1" thickBot="1" x14ac:dyDescent="0.3"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20"/>
      <c r="Z99" s="20"/>
      <c r="AA99" s="20"/>
      <c r="AB99" s="20"/>
      <c r="AC99" s="20"/>
      <c r="AE99" s="96"/>
      <c r="AF99" s="107"/>
      <c r="AG99" s="107"/>
      <c r="AH99" s="22" t="s">
        <v>42</v>
      </c>
      <c r="AI99" s="182">
        <f>1-AI98</f>
        <v>0.33333333333333337</v>
      </c>
      <c r="AJ99" s="183"/>
      <c r="AK99" s="184"/>
      <c r="AL99" s="182">
        <f>1-AL98</f>
        <v>0.42105263157894735</v>
      </c>
      <c r="AM99" s="183"/>
      <c r="AN99" s="184"/>
      <c r="AO99" s="182"/>
      <c r="AP99" s="183"/>
      <c r="AQ99" s="184"/>
      <c r="AR99" s="135"/>
      <c r="AS99" s="135"/>
      <c r="AT99" s="135"/>
      <c r="AU99" s="200"/>
      <c r="AV99" s="200"/>
      <c r="AW99" s="200"/>
      <c r="AX99" s="136"/>
      <c r="AY99" s="136"/>
      <c r="AZ99" s="200"/>
      <c r="BA99" s="200"/>
      <c r="BB99" s="200"/>
      <c r="BC99" s="135"/>
      <c r="BD99" s="200"/>
      <c r="BE99" s="200"/>
      <c r="BF99" s="200"/>
    </row>
    <row r="100" spans="11:59" ht="18.75" hidden="1" x14ac:dyDescent="0.25"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20"/>
      <c r="Z100" s="20"/>
      <c r="AA100" s="20"/>
      <c r="AB100" s="20"/>
      <c r="AC100" s="20"/>
      <c r="AE100" s="96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7"/>
      <c r="BA100" s="107"/>
      <c r="BB100" s="107"/>
      <c r="BC100" s="108"/>
      <c r="BD100" s="107"/>
      <c r="BE100" s="79" t="s">
        <v>55</v>
      </c>
      <c r="BF100" s="107"/>
    </row>
    <row r="101" spans="11:59" ht="19.5" hidden="1" thickBot="1" x14ac:dyDescent="0.3"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20"/>
      <c r="Z101" s="20"/>
      <c r="AA101" s="20"/>
      <c r="AB101" s="20"/>
      <c r="AC101" s="20"/>
      <c r="AE101" s="96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7"/>
      <c r="BA101" s="107"/>
      <c r="BB101" s="107"/>
      <c r="BC101" s="108"/>
      <c r="BD101" s="107"/>
      <c r="BE101" s="107"/>
      <c r="BF101" s="107"/>
    </row>
    <row r="102" spans="11:59" ht="19.5" hidden="1" thickBot="1" x14ac:dyDescent="0.3"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20"/>
      <c r="Z102" s="20"/>
      <c r="AA102" s="20"/>
      <c r="AB102" s="20"/>
      <c r="AC102" s="20"/>
      <c r="AE102" s="10"/>
      <c r="AF102" s="110"/>
      <c r="AG102" s="110"/>
      <c r="AH102" s="110"/>
      <c r="AI102" s="110"/>
      <c r="AJ102" s="185" t="s">
        <v>30</v>
      </c>
      <c r="AK102" s="186"/>
      <c r="AL102" s="187"/>
      <c r="AM102" s="185" t="s">
        <v>43</v>
      </c>
      <c r="AN102" s="186"/>
      <c r="AO102" s="187"/>
      <c r="AP102" s="185" t="s">
        <v>83</v>
      </c>
      <c r="AQ102" s="186"/>
      <c r="AR102" s="187"/>
      <c r="AS102" s="201"/>
      <c r="AT102" s="201"/>
      <c r="AU102" s="201"/>
      <c r="AV102" s="201"/>
      <c r="AW102" s="201"/>
      <c r="AX102" s="201"/>
      <c r="AY102" s="201"/>
      <c r="AZ102" s="201"/>
      <c r="BA102" s="201"/>
      <c r="BB102" s="201"/>
      <c r="BC102" s="201"/>
      <c r="BD102" s="201"/>
      <c r="BE102" s="134"/>
      <c r="BF102" s="134"/>
    </row>
    <row r="103" spans="11:59" ht="18.75" hidden="1" x14ac:dyDescent="0.25">
      <c r="K103" s="195" t="s">
        <v>80</v>
      </c>
      <c r="L103" s="49" t="s">
        <v>31</v>
      </c>
      <c r="M103" s="11"/>
      <c r="N103" s="11"/>
      <c r="O103" s="11"/>
      <c r="P103" s="11"/>
      <c r="Q103" s="11"/>
      <c r="R103" s="11"/>
      <c r="S103" s="11"/>
      <c r="T103" s="11"/>
      <c r="U103" s="11"/>
      <c r="V103" s="129"/>
      <c r="W103" s="131"/>
      <c r="X103" s="131"/>
      <c r="Y103" s="94"/>
      <c r="Z103" s="94"/>
      <c r="AA103" s="94"/>
      <c r="AB103" s="94"/>
      <c r="AC103" s="94"/>
      <c r="AF103" s="94"/>
      <c r="AG103" s="94"/>
      <c r="AI103" s="13"/>
      <c r="AJ103" s="114" t="s">
        <v>46</v>
      </c>
      <c r="AK103" s="101" t="s">
        <v>32</v>
      </c>
      <c r="AL103" s="106" t="s">
        <v>33</v>
      </c>
      <c r="AM103" s="100" t="s">
        <v>34</v>
      </c>
      <c r="AN103" s="101" t="s">
        <v>35</v>
      </c>
      <c r="AO103" s="106" t="s">
        <v>36</v>
      </c>
      <c r="AP103" s="114" t="s">
        <v>37</v>
      </c>
      <c r="AQ103" s="101" t="s">
        <v>38</v>
      </c>
      <c r="AR103" s="106" t="s">
        <v>39</v>
      </c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</row>
    <row r="104" spans="11:59" ht="18.75" hidden="1" x14ac:dyDescent="0.25">
      <c r="K104" s="196"/>
      <c r="L104" s="50" t="s">
        <v>19</v>
      </c>
      <c r="M104" s="15"/>
      <c r="N104" s="15"/>
      <c r="O104" s="15"/>
      <c r="P104" s="15"/>
      <c r="Q104" s="15"/>
      <c r="R104" s="15"/>
      <c r="S104" s="15"/>
      <c r="T104" s="15"/>
      <c r="U104" s="15"/>
      <c r="V104" s="130"/>
      <c r="W104" s="7"/>
      <c r="X104" s="7"/>
      <c r="Y104" s="95"/>
      <c r="Z104" s="95"/>
      <c r="AA104" s="95"/>
      <c r="AB104" s="95"/>
      <c r="AC104" s="95"/>
      <c r="AF104" s="95"/>
      <c r="AG104" s="95"/>
      <c r="AI104" s="17"/>
      <c r="AJ104" s="98">
        <f>AJ21</f>
        <v>0.05</v>
      </c>
      <c r="AK104" s="16">
        <f t="shared" ref="AK104:AQ104" si="45">AK21</f>
        <v>0.24</v>
      </c>
      <c r="AL104" s="97">
        <f t="shared" si="45"/>
        <v>0.22</v>
      </c>
      <c r="AM104" s="98">
        <f t="shared" si="45"/>
        <v>0.06</v>
      </c>
      <c r="AN104" s="16">
        <f t="shared" si="45"/>
        <v>0.2</v>
      </c>
      <c r="AO104" s="97">
        <f t="shared" si="45"/>
        <v>0.18</v>
      </c>
      <c r="AP104" s="98">
        <f t="shared" si="45"/>
        <v>0.03</v>
      </c>
      <c r="AQ104" s="16">
        <f t="shared" si="45"/>
        <v>0.02</v>
      </c>
      <c r="AR104" s="99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</row>
    <row r="105" spans="11:59" ht="19.5" hidden="1" thickBot="1" x14ac:dyDescent="0.3">
      <c r="K105" s="197"/>
      <c r="L105" s="50" t="s">
        <v>20</v>
      </c>
      <c r="M105" s="15"/>
      <c r="N105" s="15"/>
      <c r="O105" s="15"/>
      <c r="P105" s="15"/>
      <c r="Q105" s="15"/>
      <c r="R105" s="15"/>
      <c r="S105" s="15"/>
      <c r="T105" s="15"/>
      <c r="U105" s="15"/>
      <c r="V105" s="130"/>
      <c r="W105" s="7"/>
      <c r="X105" s="7"/>
      <c r="Y105" s="95"/>
      <c r="Z105" s="95"/>
      <c r="AA105" s="95"/>
      <c r="AB105" s="95"/>
      <c r="AC105" s="95"/>
      <c r="AF105" s="95"/>
      <c r="AG105" s="95"/>
      <c r="AI105" s="17"/>
      <c r="AJ105" s="98">
        <f>AJ22</f>
        <v>0.06</v>
      </c>
      <c r="AK105" s="16">
        <f>AK22</f>
        <v>0.32</v>
      </c>
      <c r="AL105" s="97">
        <f>AL22</f>
        <v>0.15</v>
      </c>
      <c r="AM105" s="98">
        <f t="shared" ref="AM105:AQ105" si="46">AM22</f>
        <v>0.05</v>
      </c>
      <c r="AN105" s="16">
        <f t="shared" si="46"/>
        <v>0.18</v>
      </c>
      <c r="AO105" s="97">
        <f t="shared" si="46"/>
        <v>0.18</v>
      </c>
      <c r="AP105" s="98">
        <f t="shared" si="46"/>
        <v>2.4E-2</v>
      </c>
      <c r="AQ105" s="16">
        <f t="shared" si="46"/>
        <v>3.5999999999999997E-2</v>
      </c>
      <c r="AR105" s="99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</row>
    <row r="106" spans="11:59" ht="18.75" hidden="1" x14ac:dyDescent="0.25"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20"/>
      <c r="Z106" s="20"/>
      <c r="AA106" s="20"/>
      <c r="AB106" s="20"/>
      <c r="AC106" s="20"/>
      <c r="AF106" s="108"/>
      <c r="AG106" s="108"/>
      <c r="AI106" s="111" t="s">
        <v>41</v>
      </c>
      <c r="AJ106" s="188">
        <f>SUM(AJ105:AL105/SUM(AJ104:AL104))</f>
        <v>0.11764705882352941</v>
      </c>
      <c r="AK106" s="189"/>
      <c r="AL106" s="191"/>
      <c r="AM106" s="188">
        <f>SUM(AJ105:AO105)/SUM(AJ104:AO104)</f>
        <v>0.98947368421052628</v>
      </c>
      <c r="AN106" s="189"/>
      <c r="AO106" s="191"/>
      <c r="AP106" s="188">
        <f>SUM(AJ105:AR105)/SUM(AJ104:AR104)</f>
        <v>1</v>
      </c>
      <c r="AQ106" s="189"/>
      <c r="AR106" s="191"/>
      <c r="AS106" s="200"/>
      <c r="AT106" s="200"/>
      <c r="AU106" s="200"/>
      <c r="AV106" s="200"/>
      <c r="AW106" s="200"/>
      <c r="AX106" s="200"/>
      <c r="AY106" s="200"/>
      <c r="AZ106" s="200"/>
      <c r="BA106" s="200"/>
      <c r="BB106" s="200"/>
      <c r="BC106" s="200"/>
      <c r="BD106" s="200"/>
      <c r="BE106" s="135"/>
      <c r="BF106" s="135"/>
    </row>
    <row r="107" spans="11:59" ht="19.5" hidden="1" thickBot="1" x14ac:dyDescent="0.3"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20"/>
      <c r="Z107" s="20"/>
      <c r="AA107" s="20"/>
      <c r="AB107" s="20"/>
      <c r="AC107" s="20"/>
      <c r="AF107" s="108"/>
      <c r="AG107" s="108"/>
      <c r="AI107" s="111" t="s">
        <v>42</v>
      </c>
      <c r="AJ107" s="182">
        <f>1-AJ106</f>
        <v>0.88235294117647056</v>
      </c>
      <c r="AK107" s="183"/>
      <c r="AL107" s="184"/>
      <c r="AM107" s="182">
        <f>1-AM106</f>
        <v>1.0526315789473717E-2</v>
      </c>
      <c r="AN107" s="183"/>
      <c r="AO107" s="184"/>
      <c r="AP107" s="182">
        <f>1-AP106</f>
        <v>0</v>
      </c>
      <c r="AQ107" s="183"/>
      <c r="AR107" s="184"/>
      <c r="AS107" s="200"/>
      <c r="AT107" s="200"/>
      <c r="AU107" s="200"/>
      <c r="AV107" s="200"/>
      <c r="AW107" s="200"/>
      <c r="AX107" s="200"/>
      <c r="AY107" s="200"/>
      <c r="AZ107" s="200"/>
      <c r="BA107" s="200"/>
      <c r="BB107" s="200"/>
      <c r="BC107" s="200"/>
      <c r="BD107" s="200"/>
      <c r="BE107" s="135"/>
      <c r="BF107" s="135"/>
    </row>
    <row r="108" spans="11:59" ht="18.75" hidden="1" x14ac:dyDescent="0.25"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20"/>
      <c r="Z108" s="20"/>
      <c r="AA108" s="20"/>
      <c r="AB108" s="20"/>
      <c r="AC108" s="20"/>
      <c r="AE108" s="96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  <c r="AY108" s="107"/>
      <c r="AZ108" s="107"/>
      <c r="BA108" s="107"/>
      <c r="BB108" s="107"/>
      <c r="BC108" s="107"/>
      <c r="BD108" s="107"/>
      <c r="BE108" s="79" t="s">
        <v>55</v>
      </c>
      <c r="BF108" s="107"/>
    </row>
    <row r="109" spans="11:59" ht="19.5" hidden="1" thickBot="1" x14ac:dyDescent="0.3"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20"/>
      <c r="Z109" s="20"/>
      <c r="AA109" s="20"/>
      <c r="AB109" s="20"/>
      <c r="AC109" s="20"/>
      <c r="AE109" s="96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107"/>
      <c r="BE109" s="79"/>
      <c r="BF109" s="107"/>
    </row>
    <row r="110" spans="11:59" ht="19.5" hidden="1" thickBot="1" x14ac:dyDescent="0.3"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20"/>
      <c r="Z110" s="20"/>
      <c r="AA110" s="20"/>
      <c r="AB110" s="20"/>
      <c r="AC110" s="20"/>
      <c r="AE110" s="10"/>
      <c r="AF110" s="185" t="s">
        <v>30</v>
      </c>
      <c r="AG110" s="186"/>
      <c r="AH110" s="187"/>
      <c r="AI110" s="186" t="s">
        <v>43</v>
      </c>
      <c r="AJ110" s="186"/>
      <c r="AK110" s="187"/>
      <c r="AL110" s="185" t="s">
        <v>47</v>
      </c>
      <c r="AM110" s="186"/>
      <c r="AN110" s="187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201"/>
      <c r="AZ110" s="201"/>
      <c r="BA110" s="201"/>
      <c r="BB110" s="201"/>
      <c r="BC110" s="201"/>
      <c r="BD110" s="201"/>
      <c r="BE110" s="201"/>
      <c r="BF110" s="201"/>
      <c r="BG110" s="4"/>
    </row>
    <row r="111" spans="11:59" ht="18.75" hidden="1" x14ac:dyDescent="0.25">
      <c r="K111" s="195" t="s">
        <v>81</v>
      </c>
      <c r="L111" s="49" t="s">
        <v>31</v>
      </c>
      <c r="M111" s="11"/>
      <c r="N111" s="11"/>
      <c r="O111" s="11"/>
      <c r="P111" s="11"/>
      <c r="Q111" s="11"/>
      <c r="R111" s="11"/>
      <c r="S111" s="11"/>
      <c r="T111" s="11"/>
      <c r="U111" s="11"/>
      <c r="V111" s="129"/>
      <c r="W111" s="131"/>
      <c r="X111" s="131"/>
      <c r="Y111" s="94"/>
      <c r="Z111" s="94"/>
      <c r="AA111" s="94"/>
      <c r="AB111" s="94"/>
      <c r="AC111" s="94"/>
      <c r="AE111" s="13"/>
      <c r="AF111" s="103" t="s">
        <v>39</v>
      </c>
      <c r="AG111" s="104" t="s">
        <v>40</v>
      </c>
      <c r="AH111" s="105" t="s">
        <v>44</v>
      </c>
      <c r="AI111" s="102" t="s">
        <v>45</v>
      </c>
      <c r="AJ111" s="101" t="s">
        <v>46</v>
      </c>
      <c r="AK111" s="106" t="s">
        <v>32</v>
      </c>
      <c r="AL111" s="114" t="s">
        <v>33</v>
      </c>
      <c r="AM111" s="101" t="s">
        <v>34</v>
      </c>
      <c r="AN111" s="106" t="s">
        <v>35</v>
      </c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2"/>
      <c r="AZ111" s="132"/>
      <c r="BA111" s="132"/>
      <c r="BB111" s="132"/>
      <c r="BC111" s="132"/>
      <c r="BD111" s="132"/>
      <c r="BE111" s="132"/>
      <c r="BF111" s="132"/>
    </row>
    <row r="112" spans="11:59" ht="18.75" hidden="1" x14ac:dyDescent="0.25">
      <c r="K112" s="196"/>
      <c r="L112" s="50" t="s">
        <v>19</v>
      </c>
      <c r="M112" s="15"/>
      <c r="N112" s="15"/>
      <c r="O112" s="15"/>
      <c r="P112" s="15"/>
      <c r="Q112" s="15"/>
      <c r="R112" s="15"/>
      <c r="S112" s="15"/>
      <c r="T112" s="15"/>
      <c r="U112" s="15"/>
      <c r="V112" s="130"/>
      <c r="W112" s="7"/>
      <c r="X112" s="7"/>
      <c r="Y112" s="95"/>
      <c r="Z112" s="95"/>
      <c r="AA112" s="95"/>
      <c r="AB112" s="95"/>
      <c r="AC112" s="95"/>
      <c r="AE112" s="17"/>
      <c r="AF112" s="98">
        <f t="shared" ref="AF112:AM112" si="47">AF23</f>
        <v>0.05</v>
      </c>
      <c r="AG112" s="16">
        <f t="shared" si="47"/>
        <v>0.24</v>
      </c>
      <c r="AH112" s="93">
        <f t="shared" si="47"/>
        <v>0.22</v>
      </c>
      <c r="AI112" s="98">
        <f t="shared" si="47"/>
        <v>0.06</v>
      </c>
      <c r="AJ112" s="16">
        <f t="shared" si="47"/>
        <v>0.2</v>
      </c>
      <c r="AK112" s="93">
        <f t="shared" si="47"/>
        <v>0.18</v>
      </c>
      <c r="AL112" s="98">
        <f t="shared" si="47"/>
        <v>0.03</v>
      </c>
      <c r="AM112" s="16">
        <f t="shared" si="47"/>
        <v>0.02</v>
      </c>
      <c r="AN112" s="99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</row>
    <row r="113" spans="11:58" ht="19.5" hidden="1" thickBot="1" x14ac:dyDescent="0.3">
      <c r="K113" s="197"/>
      <c r="L113" s="50" t="s">
        <v>20</v>
      </c>
      <c r="M113" s="15"/>
      <c r="N113" s="15"/>
      <c r="O113" s="15"/>
      <c r="P113" s="15"/>
      <c r="Q113" s="15"/>
      <c r="R113" s="15"/>
      <c r="S113" s="15"/>
      <c r="T113" s="15"/>
      <c r="U113" s="15"/>
      <c r="V113" s="130"/>
      <c r="W113" s="7"/>
      <c r="X113" s="7"/>
      <c r="Y113" s="95"/>
      <c r="Z113" s="95"/>
      <c r="AA113" s="95"/>
      <c r="AB113" s="95"/>
      <c r="AC113" s="95"/>
      <c r="AE113" s="17"/>
      <c r="AF113" s="98">
        <f>AF24</f>
        <v>0.05</v>
      </c>
      <c r="AG113" s="16">
        <f t="shared" ref="AG113:AM113" si="48">AG24</f>
        <v>0.24</v>
      </c>
      <c r="AH113" s="93">
        <f t="shared" si="48"/>
        <v>0.22</v>
      </c>
      <c r="AI113" s="98">
        <f t="shared" si="48"/>
        <v>7.4999999999999997E-2</v>
      </c>
      <c r="AJ113" s="16">
        <f t="shared" si="48"/>
        <v>0.21</v>
      </c>
      <c r="AK113" s="93">
        <f>AK24</f>
        <v>0.125</v>
      </c>
      <c r="AL113" s="98">
        <f>AL24</f>
        <v>0.02</v>
      </c>
      <c r="AM113" s="16">
        <f t="shared" si="48"/>
        <v>0.06</v>
      </c>
      <c r="AN113" s="99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</row>
    <row r="114" spans="11:58" ht="18.75" hidden="1" x14ac:dyDescent="0.25"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20"/>
      <c r="Z114" s="20"/>
      <c r="AA114" s="20"/>
      <c r="AB114" s="20"/>
      <c r="AC114" s="20"/>
      <c r="AE114" s="111" t="s">
        <v>41</v>
      </c>
      <c r="AF114" s="188">
        <f>SUM(AF113:AH113)/SUM(AF112:AH112)</f>
        <v>1</v>
      </c>
      <c r="AG114" s="189"/>
      <c r="AH114" s="191"/>
      <c r="AI114" s="188">
        <f>SUM(AF113:AK113)/SUM(AF112:AK112)</f>
        <v>0.96842105263157896</v>
      </c>
      <c r="AJ114" s="189"/>
      <c r="AK114" s="191"/>
      <c r="AL114" s="188">
        <f>SUM(AF113:AN113/SUM(AF112:AN112))</f>
        <v>0.02</v>
      </c>
      <c r="AM114" s="189"/>
      <c r="AN114" s="191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0"/>
      <c r="AZ114" s="200"/>
      <c r="BA114" s="200"/>
      <c r="BB114" s="200"/>
      <c r="BC114" s="200"/>
      <c r="BD114" s="200"/>
      <c r="BE114" s="200"/>
      <c r="BF114" s="200"/>
    </row>
    <row r="115" spans="11:58" ht="19.5" hidden="1" thickBot="1" x14ac:dyDescent="0.3"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20"/>
      <c r="Z115" s="20"/>
      <c r="AA115" s="20"/>
      <c r="AB115" s="20"/>
      <c r="AC115" s="20"/>
      <c r="AE115" s="111" t="s">
        <v>42</v>
      </c>
      <c r="AF115" s="182">
        <f>1-AF114</f>
        <v>0</v>
      </c>
      <c r="AG115" s="183"/>
      <c r="AH115" s="184"/>
      <c r="AI115" s="182">
        <f>1-AI114</f>
        <v>3.157894736842104E-2</v>
      </c>
      <c r="AJ115" s="183"/>
      <c r="AK115" s="184"/>
      <c r="AL115" s="182">
        <f>1-AL114</f>
        <v>0.98</v>
      </c>
      <c r="AM115" s="183"/>
      <c r="AN115" s="184"/>
      <c r="AO115" s="200"/>
      <c r="AP115" s="200"/>
      <c r="AQ115" s="200"/>
      <c r="AR115" s="200"/>
      <c r="AS115" s="200"/>
      <c r="AT115" s="200"/>
      <c r="AU115" s="200"/>
      <c r="AV115" s="200"/>
      <c r="AW115" s="200"/>
      <c r="AX115" s="200"/>
      <c r="AY115" s="200"/>
      <c r="AZ115" s="200"/>
      <c r="BA115" s="200"/>
      <c r="BB115" s="200"/>
      <c r="BC115" s="200"/>
      <c r="BD115" s="200"/>
      <c r="BE115" s="200"/>
      <c r="BF115" s="200"/>
    </row>
    <row r="116" spans="11:58" ht="18.75" hidden="1" x14ac:dyDescent="0.25"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20"/>
      <c r="Z116" s="20"/>
      <c r="AA116" s="20"/>
      <c r="AB116" s="20"/>
      <c r="AC116" s="20"/>
      <c r="AE116" s="96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79" t="s">
        <v>55</v>
      </c>
      <c r="BF116" s="107"/>
    </row>
    <row r="117" spans="11:58" ht="19.5" hidden="1" thickBot="1" x14ac:dyDescent="0.3"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20"/>
      <c r="Z117" s="20"/>
      <c r="AA117" s="20"/>
      <c r="AB117" s="20"/>
      <c r="AC117" s="20"/>
      <c r="AE117" s="96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107"/>
      <c r="BD117" s="107"/>
      <c r="BE117" s="79"/>
      <c r="BF117" s="107"/>
    </row>
    <row r="118" spans="11:58" ht="19.5" hidden="1" thickBot="1" x14ac:dyDescent="0.3"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20"/>
      <c r="Z118" s="20"/>
      <c r="AA118" s="20"/>
      <c r="AB118" s="20"/>
      <c r="AC118" s="20"/>
      <c r="AE118" s="96"/>
      <c r="AF118" s="107"/>
      <c r="AG118" s="107"/>
      <c r="AH118" s="107"/>
      <c r="AI118" s="110"/>
      <c r="AJ118" s="185" t="s">
        <v>30</v>
      </c>
      <c r="AK118" s="186"/>
      <c r="AL118" s="187"/>
      <c r="AM118" s="185" t="s">
        <v>82</v>
      </c>
      <c r="AN118" s="186"/>
      <c r="AO118" s="187"/>
      <c r="AP118" s="185" t="s">
        <v>47</v>
      </c>
      <c r="AQ118" s="186"/>
      <c r="AR118" s="187"/>
      <c r="AS118" s="185" t="s">
        <v>48</v>
      </c>
      <c r="AT118" s="186"/>
      <c r="AU118" s="255"/>
      <c r="AV118" s="256" t="s">
        <v>102</v>
      </c>
      <c r="AW118" s="255"/>
      <c r="AX118" s="255"/>
      <c r="AY118" s="201"/>
      <c r="AZ118" s="201"/>
      <c r="BA118" s="201"/>
      <c r="BB118" s="201"/>
      <c r="BC118" s="201"/>
      <c r="BD118" s="201"/>
      <c r="BE118" s="134"/>
      <c r="BF118" s="134"/>
    </row>
    <row r="119" spans="11:58" ht="18.75" hidden="1" x14ac:dyDescent="0.25">
      <c r="K119" s="195" t="s">
        <v>84</v>
      </c>
      <c r="L119" s="49" t="s">
        <v>31</v>
      </c>
      <c r="M119" s="11"/>
      <c r="N119" s="11"/>
      <c r="O119" s="11"/>
      <c r="P119" s="11"/>
      <c r="Q119" s="11"/>
      <c r="R119" s="11"/>
      <c r="S119" s="11"/>
      <c r="T119" s="11"/>
      <c r="U119" s="11"/>
      <c r="V119" s="129"/>
      <c r="W119" s="131"/>
      <c r="X119" s="131"/>
      <c r="Y119" s="94"/>
      <c r="Z119" s="94"/>
      <c r="AA119" s="94"/>
      <c r="AB119" s="94"/>
      <c r="AC119" s="94"/>
      <c r="AE119" s="96"/>
      <c r="AF119" s="107"/>
      <c r="AG119" s="107"/>
      <c r="AH119" s="107"/>
      <c r="AI119" s="13"/>
      <c r="AJ119" s="114" t="s">
        <v>46</v>
      </c>
      <c r="AK119" s="101" t="s">
        <v>32</v>
      </c>
      <c r="AL119" s="106" t="s">
        <v>33</v>
      </c>
      <c r="AM119" s="100" t="s">
        <v>34</v>
      </c>
      <c r="AN119" s="101" t="s">
        <v>35</v>
      </c>
      <c r="AO119" s="106" t="s">
        <v>36</v>
      </c>
      <c r="AP119" s="114" t="s">
        <v>37</v>
      </c>
      <c r="AQ119" s="101" t="s">
        <v>38</v>
      </c>
      <c r="AR119" s="106" t="s">
        <v>39</v>
      </c>
      <c r="AS119" s="114" t="s">
        <v>40</v>
      </c>
      <c r="AT119" s="101" t="s">
        <v>44</v>
      </c>
      <c r="AU119" s="13" t="s">
        <v>45</v>
      </c>
      <c r="AV119" s="103" t="s">
        <v>46</v>
      </c>
      <c r="AW119" s="112" t="s">
        <v>32</v>
      </c>
      <c r="AX119" s="105" t="s">
        <v>33</v>
      </c>
      <c r="AY119" s="132"/>
      <c r="AZ119" s="132"/>
      <c r="BA119" s="132"/>
      <c r="BB119" s="132"/>
      <c r="BC119" s="132"/>
      <c r="BD119" s="132"/>
      <c r="BE119" s="132"/>
      <c r="BF119" s="132"/>
    </row>
    <row r="120" spans="11:58" ht="18.75" hidden="1" x14ac:dyDescent="0.25">
      <c r="K120" s="196"/>
      <c r="L120" s="50" t="s">
        <v>19</v>
      </c>
      <c r="M120" s="15"/>
      <c r="N120" s="15"/>
      <c r="O120" s="15"/>
      <c r="P120" s="15"/>
      <c r="Q120" s="15"/>
      <c r="R120" s="15"/>
      <c r="S120" s="15"/>
      <c r="T120" s="15"/>
      <c r="U120" s="15"/>
      <c r="V120" s="130"/>
      <c r="W120" s="7"/>
      <c r="X120" s="7"/>
      <c r="Y120" s="95"/>
      <c r="Z120" s="95"/>
      <c r="AA120" s="95"/>
      <c r="AB120" s="95"/>
      <c r="AC120" s="95"/>
      <c r="AE120" s="96"/>
      <c r="AF120" s="107"/>
      <c r="AG120" s="107"/>
      <c r="AH120" s="107"/>
      <c r="AI120" s="17"/>
      <c r="AJ120" s="98">
        <f t="shared" ref="AJ120:AL121" si="49">AJ25</f>
        <v>0.05</v>
      </c>
      <c r="AK120" s="16">
        <f t="shared" si="49"/>
        <v>0.23</v>
      </c>
      <c r="AL120" s="16" t="str">
        <f t="shared" si="49"/>
        <v>_</v>
      </c>
      <c r="AM120" s="98" t="str">
        <f t="shared" ref="AM120:AP120" si="50">AM25</f>
        <v>_</v>
      </c>
      <c r="AN120" s="16" t="str">
        <f t="shared" si="50"/>
        <v>_</v>
      </c>
      <c r="AO120" s="93" t="str">
        <f t="shared" si="50"/>
        <v>_</v>
      </c>
      <c r="AP120" s="98" t="str">
        <f t="shared" si="50"/>
        <v>_</v>
      </c>
      <c r="AQ120" s="16">
        <f>AQ25</f>
        <v>1E-3</v>
      </c>
      <c r="AR120" s="16">
        <f t="shared" ref="AR120:AV120" si="51">AR25</f>
        <v>0.26900000000000002</v>
      </c>
      <c r="AS120" s="16">
        <f t="shared" si="51"/>
        <v>0.05</v>
      </c>
      <c r="AT120" s="16">
        <f t="shared" si="51"/>
        <v>0.125</v>
      </c>
      <c r="AU120" s="17">
        <f t="shared" si="51"/>
        <v>0.22</v>
      </c>
      <c r="AV120" s="18">
        <f t="shared" si="51"/>
        <v>5.5E-2</v>
      </c>
      <c r="AW120" s="16"/>
      <c r="AX120" s="23"/>
      <c r="AY120" s="133"/>
      <c r="AZ120" s="133"/>
      <c r="BA120" s="133"/>
      <c r="BB120" s="133"/>
      <c r="BC120" s="133"/>
      <c r="BD120" s="133"/>
      <c r="BE120" s="133"/>
      <c r="BF120" s="133"/>
    </row>
    <row r="121" spans="11:58" ht="19.5" hidden="1" thickBot="1" x14ac:dyDescent="0.3">
      <c r="K121" s="197"/>
      <c r="L121" s="50" t="s">
        <v>20</v>
      </c>
      <c r="M121" s="15"/>
      <c r="N121" s="15"/>
      <c r="O121" s="15"/>
      <c r="P121" s="15"/>
      <c r="Q121" s="15"/>
      <c r="R121" s="15"/>
      <c r="S121" s="15"/>
      <c r="T121" s="15"/>
      <c r="U121" s="15"/>
      <c r="V121" s="130"/>
      <c r="W121" s="7"/>
      <c r="X121" s="7"/>
      <c r="Y121" s="95"/>
      <c r="Z121" s="95"/>
      <c r="AA121" s="95"/>
      <c r="AB121" s="95"/>
      <c r="AC121" s="95"/>
      <c r="AE121" s="96"/>
      <c r="AF121" s="107"/>
      <c r="AG121" s="107"/>
      <c r="AH121" s="107"/>
      <c r="AI121" s="17"/>
      <c r="AJ121" s="98">
        <f t="shared" si="49"/>
        <v>0.05</v>
      </c>
      <c r="AK121" s="16">
        <f t="shared" si="49"/>
        <v>0.23</v>
      </c>
      <c r="AL121" s="16" t="str">
        <f t="shared" si="49"/>
        <v>_</v>
      </c>
      <c r="AM121" s="98" t="str">
        <f t="shared" ref="AM121:AR121" si="52">AM26</f>
        <v>_</v>
      </c>
      <c r="AN121" s="16" t="str">
        <f t="shared" si="52"/>
        <v>_</v>
      </c>
      <c r="AO121" s="93" t="str">
        <f t="shared" si="52"/>
        <v>_</v>
      </c>
      <c r="AP121" s="98" t="str">
        <f t="shared" si="52"/>
        <v>_</v>
      </c>
      <c r="AQ121" s="16">
        <f>AQ26</f>
        <v>1E-3</v>
      </c>
      <c r="AR121" s="16">
        <f t="shared" si="52"/>
        <v>0.26900000000000002</v>
      </c>
      <c r="AS121" s="16">
        <f>AS26</f>
        <v>0.05</v>
      </c>
      <c r="AT121" s="16">
        <f>AT26</f>
        <v>0.125</v>
      </c>
      <c r="AU121" s="17">
        <f t="shared" ref="AU121:AV121" si="53">AU26</f>
        <v>0.19500000000000001</v>
      </c>
      <c r="AV121" s="18">
        <f t="shared" si="53"/>
        <v>7.3999999999999996E-2</v>
      </c>
      <c r="AW121" s="166"/>
      <c r="AX121" s="167"/>
      <c r="AY121" s="133"/>
      <c r="AZ121" s="133"/>
      <c r="BA121" s="133"/>
      <c r="BB121" s="133"/>
      <c r="BC121" s="133"/>
      <c r="BD121" s="133"/>
      <c r="BE121" s="133"/>
      <c r="BF121" s="133"/>
    </row>
    <row r="122" spans="11:58" ht="18.75" hidden="1" x14ac:dyDescent="0.25"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20"/>
      <c r="Z122" s="20"/>
      <c r="AA122" s="20"/>
      <c r="AB122" s="20"/>
      <c r="AC122" s="20"/>
      <c r="AE122" s="96"/>
      <c r="AF122" s="107"/>
      <c r="AG122" s="107"/>
      <c r="AH122" s="107"/>
      <c r="AI122" s="111" t="s">
        <v>41</v>
      </c>
      <c r="AJ122" s="188">
        <f>SUM(AJ121:AL121)/SUM(AJ120:AL120)</f>
        <v>1</v>
      </c>
      <c r="AK122" s="189"/>
      <c r="AL122" s="191"/>
      <c r="AM122" s="188">
        <f>SUM(AJ121:AO121)/SUM(AJ120:AO120)</f>
        <v>1</v>
      </c>
      <c r="AN122" s="189"/>
      <c r="AO122" s="191"/>
      <c r="AP122" s="188">
        <f>SUM(AJ121:AR121)/SUM(AJ120:AR120)</f>
        <v>1</v>
      </c>
      <c r="AQ122" s="189"/>
      <c r="AR122" s="191"/>
      <c r="AS122" s="188">
        <f>SUM(AJ121:AU121)/SUM(AJ120:AU120)</f>
        <v>0.9735449735449736</v>
      </c>
      <c r="AT122" s="189"/>
      <c r="AU122" s="189"/>
      <c r="AV122" s="179">
        <f>SUM(AM121:AX121)/SUM(AM120:AX120)</f>
        <v>0.99166666666666647</v>
      </c>
      <c r="AW122" s="180"/>
      <c r="AX122" s="181"/>
      <c r="AY122" s="200"/>
      <c r="AZ122" s="200"/>
      <c r="BA122" s="200"/>
      <c r="BB122" s="200"/>
      <c r="BC122" s="200"/>
      <c r="BD122" s="200"/>
      <c r="BE122" s="135"/>
      <c r="BF122" s="135"/>
    </row>
    <row r="123" spans="11:58" ht="19.5" hidden="1" thickBot="1" x14ac:dyDescent="0.3"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20"/>
      <c r="Z123" s="20"/>
      <c r="AA123" s="20"/>
      <c r="AB123" s="20"/>
      <c r="AC123" s="20"/>
      <c r="AE123" s="96"/>
      <c r="AF123" s="107"/>
      <c r="AG123" s="107"/>
      <c r="AH123" s="107"/>
      <c r="AI123" s="111" t="s">
        <v>42</v>
      </c>
      <c r="AJ123" s="182">
        <f>1-AJ122</f>
        <v>0</v>
      </c>
      <c r="AK123" s="183"/>
      <c r="AL123" s="184"/>
      <c r="AM123" s="182">
        <f>1-AM122</f>
        <v>0</v>
      </c>
      <c r="AN123" s="183"/>
      <c r="AO123" s="184"/>
      <c r="AP123" s="182">
        <f>1-AP122</f>
        <v>0</v>
      </c>
      <c r="AQ123" s="183"/>
      <c r="AR123" s="184"/>
      <c r="AS123" s="182">
        <f>1-AS122</f>
        <v>2.6455026455026398E-2</v>
      </c>
      <c r="AT123" s="183"/>
      <c r="AU123" s="183"/>
      <c r="AV123" s="248">
        <f>1-AV122</f>
        <v>8.3333333333335258E-3</v>
      </c>
      <c r="AW123" s="249"/>
      <c r="AX123" s="250"/>
      <c r="AY123" s="200"/>
      <c r="AZ123" s="200"/>
      <c r="BA123" s="200"/>
      <c r="BB123" s="200"/>
      <c r="BC123" s="200"/>
      <c r="BD123" s="200"/>
      <c r="BE123" s="135"/>
      <c r="BF123" s="135"/>
    </row>
    <row r="124" spans="11:58" ht="18.75" hidden="1" x14ac:dyDescent="0.25"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20"/>
      <c r="Z124" s="20"/>
      <c r="AA124" s="20"/>
      <c r="AB124" s="20"/>
      <c r="AC124" s="20"/>
      <c r="AE124" s="96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7"/>
      <c r="AV124" s="107"/>
      <c r="AW124" s="107"/>
      <c r="AX124" s="107"/>
      <c r="AY124" s="107"/>
      <c r="AZ124" s="107"/>
      <c r="BA124" s="107"/>
      <c r="BB124" s="107"/>
      <c r="BC124" s="107"/>
      <c r="BD124" s="107"/>
      <c r="BE124" s="79" t="s">
        <v>55</v>
      </c>
      <c r="BF124" s="107"/>
    </row>
    <row r="125" spans="11:58" ht="18.75" hidden="1" x14ac:dyDescent="0.25"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20"/>
      <c r="Z125" s="20"/>
      <c r="AA125" s="20"/>
      <c r="AB125" s="20"/>
      <c r="AC125" s="20"/>
      <c r="AE125" s="96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7"/>
      <c r="AV125" s="107"/>
      <c r="AW125" s="107"/>
      <c r="AX125" s="107"/>
      <c r="AY125" s="107"/>
      <c r="AZ125" s="107"/>
      <c r="BA125" s="107"/>
      <c r="BB125" s="107"/>
      <c r="BC125" s="107"/>
      <c r="BD125" s="107"/>
      <c r="BE125" s="79"/>
      <c r="BF125" s="107"/>
    </row>
    <row r="126" spans="11:58" ht="19.5" hidden="1" thickBot="1" x14ac:dyDescent="0.3"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20"/>
      <c r="Z126" s="20"/>
      <c r="AA126" s="20"/>
      <c r="AB126" s="20"/>
      <c r="AC126" s="20"/>
      <c r="AE126" s="96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7"/>
      <c r="AV126" s="107"/>
      <c r="AW126" s="107"/>
      <c r="AX126" s="107"/>
      <c r="AY126" s="107"/>
      <c r="AZ126" s="107"/>
      <c r="BA126" s="107"/>
      <c r="BB126" s="107"/>
      <c r="BC126" s="107"/>
      <c r="BD126" s="107"/>
      <c r="BE126" s="79"/>
      <c r="BF126" s="107"/>
    </row>
    <row r="127" spans="11:58" ht="19.5" hidden="1" thickBot="1" x14ac:dyDescent="0.3"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20"/>
      <c r="Z127" s="20"/>
      <c r="AA127" s="20"/>
      <c r="AB127" s="20"/>
      <c r="AC127" s="20"/>
      <c r="AE127" s="96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85" t="s">
        <v>30</v>
      </c>
      <c r="AQ127" s="186"/>
      <c r="AR127" s="187"/>
      <c r="AS127" s="185" t="s">
        <v>43</v>
      </c>
      <c r="AT127" s="186"/>
      <c r="AU127" s="187"/>
      <c r="AV127" s="185" t="s">
        <v>47</v>
      </c>
      <c r="AW127" s="186"/>
      <c r="AX127" s="187"/>
      <c r="AY127" s="107"/>
      <c r="AZ127" s="107"/>
      <c r="BA127" s="107"/>
      <c r="BB127" s="107"/>
      <c r="BC127" s="107"/>
      <c r="BD127" s="107"/>
      <c r="BE127" s="79"/>
      <c r="BF127" s="107"/>
    </row>
    <row r="128" spans="11:58" ht="18.75" hidden="1" x14ac:dyDescent="0.25">
      <c r="K128" s="195" t="s">
        <v>91</v>
      </c>
      <c r="L128" s="49" t="s">
        <v>31</v>
      </c>
      <c r="M128" s="11"/>
      <c r="N128" s="11"/>
      <c r="O128" s="11"/>
      <c r="P128" s="11"/>
      <c r="Q128" s="11"/>
      <c r="R128" s="11"/>
      <c r="S128" s="11"/>
      <c r="T128" s="11"/>
      <c r="U128" s="11"/>
      <c r="V128" s="129"/>
      <c r="W128" s="19"/>
      <c r="X128" s="19"/>
      <c r="Y128" s="20"/>
      <c r="Z128" s="20"/>
      <c r="AA128" s="20"/>
      <c r="AB128" s="20"/>
      <c r="AC128" s="20"/>
      <c r="AE128" s="96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3"/>
      <c r="AP128" s="114" t="s">
        <v>37</v>
      </c>
      <c r="AQ128" s="114" t="s">
        <v>38</v>
      </c>
      <c r="AR128" s="114" t="s">
        <v>39</v>
      </c>
      <c r="AS128" s="143" t="s">
        <v>40</v>
      </c>
      <c r="AT128" s="143" t="s">
        <v>44</v>
      </c>
      <c r="AU128" s="143" t="s">
        <v>45</v>
      </c>
      <c r="AV128" s="143" t="s">
        <v>46</v>
      </c>
      <c r="AW128" s="143" t="s">
        <v>32</v>
      </c>
      <c r="AX128" s="144" t="s">
        <v>33</v>
      </c>
      <c r="AY128" s="141"/>
      <c r="AZ128" s="141"/>
      <c r="BA128" s="141"/>
      <c r="BB128" s="141"/>
      <c r="BC128" s="141"/>
      <c r="BD128" s="141"/>
      <c r="BE128" s="141"/>
      <c r="BF128" s="141"/>
    </row>
    <row r="129" spans="11:58" ht="18.75" hidden="1" x14ac:dyDescent="0.25">
      <c r="K129" s="196"/>
      <c r="L129" s="50" t="s">
        <v>19</v>
      </c>
      <c r="M129" s="15"/>
      <c r="N129" s="15"/>
      <c r="O129" s="15"/>
      <c r="P129" s="15"/>
      <c r="Q129" s="15"/>
      <c r="R129" s="15"/>
      <c r="S129" s="15"/>
      <c r="T129" s="15"/>
      <c r="U129" s="15"/>
      <c r="V129" s="130"/>
      <c r="AO129" s="17"/>
      <c r="AP129" s="98">
        <f>AP27</f>
        <v>0</v>
      </c>
      <c r="AQ129" s="98">
        <f t="shared" ref="AQ129:AX129" si="54">AQ27</f>
        <v>0</v>
      </c>
      <c r="AR129" s="98">
        <f t="shared" si="54"/>
        <v>0</v>
      </c>
      <c r="AS129" s="98">
        <f t="shared" si="54"/>
        <v>0</v>
      </c>
      <c r="AT129" s="98">
        <f t="shared" si="54"/>
        <v>0</v>
      </c>
      <c r="AU129" s="98">
        <f t="shared" si="54"/>
        <v>0</v>
      </c>
      <c r="AV129" s="98">
        <f t="shared" si="54"/>
        <v>0</v>
      </c>
      <c r="AW129" s="98">
        <f t="shared" si="54"/>
        <v>0</v>
      </c>
      <c r="AX129" s="145">
        <f t="shared" si="54"/>
        <v>0</v>
      </c>
      <c r="AY129" s="133"/>
      <c r="AZ129" s="133"/>
      <c r="BA129" s="4"/>
      <c r="BB129" s="4"/>
      <c r="BC129" s="4"/>
      <c r="BD129" s="4"/>
      <c r="BE129" s="4"/>
      <c r="BF129" s="4"/>
    </row>
    <row r="130" spans="11:58" ht="19.5" hidden="1" thickBot="1" x14ac:dyDescent="0.3">
      <c r="K130" s="197"/>
      <c r="L130" s="50" t="s">
        <v>20</v>
      </c>
      <c r="M130" s="15"/>
      <c r="N130" s="15"/>
      <c r="O130" s="15"/>
      <c r="P130" s="15"/>
      <c r="Q130" s="15"/>
      <c r="R130" s="15"/>
      <c r="S130" s="15"/>
      <c r="T130" s="15"/>
      <c r="U130" s="15"/>
      <c r="V130" s="130"/>
      <c r="AO130" s="17"/>
      <c r="AP130" s="98">
        <f>AP28</f>
        <v>0</v>
      </c>
      <c r="AQ130" s="98">
        <f t="shared" ref="AQ130:AX130" si="55">AQ28</f>
        <v>0</v>
      </c>
      <c r="AR130" s="98">
        <f t="shared" si="55"/>
        <v>0</v>
      </c>
      <c r="AS130" s="98">
        <f t="shared" si="55"/>
        <v>0</v>
      </c>
      <c r="AT130" s="98">
        <f t="shared" si="55"/>
        <v>0</v>
      </c>
      <c r="AU130" s="98">
        <f t="shared" si="55"/>
        <v>0</v>
      </c>
      <c r="AV130" s="98">
        <f t="shared" si="55"/>
        <v>0</v>
      </c>
      <c r="AW130" s="98">
        <f t="shared" si="55"/>
        <v>0</v>
      </c>
      <c r="AX130" s="145">
        <f t="shared" si="55"/>
        <v>0</v>
      </c>
      <c r="AY130" s="133"/>
      <c r="AZ130" s="133"/>
      <c r="BA130" s="133"/>
      <c r="BB130" s="133"/>
      <c r="BC130" s="133"/>
      <c r="BD130" s="4"/>
      <c r="BE130" s="4"/>
      <c r="BF130" s="4"/>
    </row>
    <row r="131" spans="11:58" ht="15" hidden="1" x14ac:dyDescent="0.25">
      <c r="AO131" s="111" t="s">
        <v>41</v>
      </c>
      <c r="AP131" s="254" t="e">
        <f>SUM(AP130:AR130)/SUM(AP129:AR129)</f>
        <v>#DIV/0!</v>
      </c>
      <c r="AQ131" s="189"/>
      <c r="AR131" s="191"/>
      <c r="AS131" s="254" t="e">
        <f>SUM(AP130:AU130)/SUM(AP129:AU129)</f>
        <v>#DIV/0!</v>
      </c>
      <c r="AT131" s="189"/>
      <c r="AU131" s="191"/>
      <c r="AV131" s="188" t="e">
        <f>SUM(AP130:AX130)/SUM(AP129:AX129)</f>
        <v>#DIV/0!</v>
      </c>
      <c r="AW131" s="189"/>
      <c r="AX131" s="191"/>
      <c r="AY131" s="135"/>
      <c r="AZ131" s="135"/>
      <c r="BA131" s="135"/>
      <c r="BB131" s="135"/>
      <c r="BC131" s="135"/>
      <c r="BD131" s="135"/>
      <c r="BE131" s="4"/>
      <c r="BF131" s="4"/>
    </row>
    <row r="132" spans="11:58" ht="15.75" hidden="1" thickBot="1" x14ac:dyDescent="0.3">
      <c r="AO132" s="111" t="s">
        <v>42</v>
      </c>
      <c r="AP132" s="182" t="e">
        <f>1-AP131</f>
        <v>#DIV/0!</v>
      </c>
      <c r="AQ132" s="183"/>
      <c r="AR132" s="184"/>
      <c r="AS132" s="182" t="e">
        <f>1-AS131</f>
        <v>#DIV/0!</v>
      </c>
      <c r="AT132" s="183"/>
      <c r="AU132" s="184"/>
      <c r="AV132" s="182" t="e">
        <f>1-AV131</f>
        <v>#DIV/0!</v>
      </c>
      <c r="AW132" s="183"/>
      <c r="AX132" s="184"/>
      <c r="AY132" s="4"/>
      <c r="AZ132" s="4"/>
      <c r="BA132" s="4"/>
      <c r="BB132" s="4"/>
      <c r="BC132" s="4"/>
      <c r="BD132" s="4"/>
      <c r="BE132" s="4"/>
      <c r="BF132" s="4"/>
    </row>
    <row r="133" spans="11:58" hidden="1" x14ac:dyDescent="0.25"/>
    <row r="134" spans="11:58" hidden="1" x14ac:dyDescent="0.25"/>
    <row r="135" spans="11:58" hidden="1" x14ac:dyDescent="0.25"/>
    <row r="136" spans="11:58" hidden="1" x14ac:dyDescent="0.25"/>
    <row r="137" spans="11:58" ht="13.5" hidden="1" thickBot="1" x14ac:dyDescent="0.3"/>
    <row r="138" spans="11:58" ht="19.5" hidden="1" thickBot="1" x14ac:dyDescent="0.3">
      <c r="AO138" s="107"/>
      <c r="AP138" s="185" t="s">
        <v>30</v>
      </c>
      <c r="AQ138" s="186"/>
      <c r="AR138" s="187"/>
      <c r="AS138" s="185" t="s">
        <v>43</v>
      </c>
      <c r="AT138" s="186"/>
      <c r="AU138" s="187"/>
      <c r="AV138" s="185" t="s">
        <v>47</v>
      </c>
      <c r="AW138" s="186"/>
      <c r="AX138" s="187"/>
    </row>
    <row r="139" spans="11:58" ht="18.75" hidden="1" x14ac:dyDescent="0.25">
      <c r="K139" s="195" t="s">
        <v>92</v>
      </c>
      <c r="L139" s="49" t="s">
        <v>31</v>
      </c>
      <c r="M139" s="11"/>
      <c r="N139" s="11"/>
      <c r="O139" s="11"/>
      <c r="P139" s="11"/>
      <c r="Q139" s="11"/>
      <c r="R139" s="11"/>
      <c r="S139" s="11"/>
      <c r="T139" s="11"/>
      <c r="U139" s="11"/>
      <c r="V139" s="129"/>
      <c r="AO139" s="13"/>
      <c r="AP139" s="114" t="s">
        <v>37</v>
      </c>
      <c r="AQ139" s="114" t="s">
        <v>38</v>
      </c>
      <c r="AR139" s="114" t="s">
        <v>39</v>
      </c>
      <c r="AS139" s="143" t="s">
        <v>40</v>
      </c>
      <c r="AT139" s="143" t="s">
        <v>44</v>
      </c>
      <c r="AU139" s="143" t="s">
        <v>45</v>
      </c>
      <c r="AV139" s="143" t="s">
        <v>46</v>
      </c>
      <c r="AW139" s="143" t="s">
        <v>32</v>
      </c>
      <c r="AX139" s="144" t="s">
        <v>33</v>
      </c>
    </row>
    <row r="140" spans="11:58" ht="18.75" hidden="1" x14ac:dyDescent="0.25">
      <c r="K140" s="196"/>
      <c r="L140" s="50" t="s">
        <v>19</v>
      </c>
      <c r="M140" s="15"/>
      <c r="N140" s="15"/>
      <c r="O140" s="15"/>
      <c r="P140" s="15"/>
      <c r="Q140" s="15"/>
      <c r="R140" s="15"/>
      <c r="S140" s="15"/>
      <c r="T140" s="15"/>
      <c r="U140" s="15"/>
      <c r="V140" s="130"/>
      <c r="AO140" s="17"/>
      <c r="AP140" s="98">
        <f>AP29</f>
        <v>0.05</v>
      </c>
      <c r="AQ140" s="98">
        <f t="shared" ref="AQ140:AR140" si="56">AQ29</f>
        <v>0.04</v>
      </c>
      <c r="AR140" s="98">
        <f t="shared" si="56"/>
        <v>0.34</v>
      </c>
      <c r="AS140" s="98">
        <f t="shared" ref="AS140" si="57">AS38</f>
        <v>0.33200000000000002</v>
      </c>
      <c r="AT140" s="98">
        <f>AT38</f>
        <v>0.19800000000000001</v>
      </c>
      <c r="AU140" s="98">
        <f t="shared" ref="AU140:AX140" si="58">AU38</f>
        <v>0.21299999999999999</v>
      </c>
      <c r="AV140" s="98">
        <f t="shared" si="58"/>
        <v>1E-3</v>
      </c>
      <c r="AW140" s="98">
        <f t="shared" si="58"/>
        <v>6.3E-2</v>
      </c>
      <c r="AX140" s="145">
        <f t="shared" si="58"/>
        <v>0.03</v>
      </c>
    </row>
    <row r="141" spans="11:58" ht="19.5" hidden="1" thickBot="1" x14ac:dyDescent="0.3">
      <c r="K141" s="197"/>
      <c r="L141" s="50" t="s">
        <v>20</v>
      </c>
      <c r="M141" s="15"/>
      <c r="N141" s="15"/>
      <c r="O141" s="15"/>
      <c r="P141" s="15"/>
      <c r="Q141" s="15"/>
      <c r="R141" s="15"/>
      <c r="S141" s="15"/>
      <c r="T141" s="15"/>
      <c r="U141" s="15"/>
      <c r="V141" s="130"/>
      <c r="AO141" s="17"/>
      <c r="AP141" s="98">
        <f>AP30</f>
        <v>0.05</v>
      </c>
      <c r="AQ141" s="98">
        <f>AQ30</f>
        <v>0.04</v>
      </c>
      <c r="AR141" s="98">
        <f>AR30</f>
        <v>0.34</v>
      </c>
      <c r="AS141" s="98">
        <f t="shared" ref="AS141:AT141" si="59">AS45</f>
        <v>0</v>
      </c>
      <c r="AT141" s="98">
        <f t="shared" si="59"/>
        <v>0</v>
      </c>
      <c r="AU141" s="98">
        <f>AU45</f>
        <v>0</v>
      </c>
      <c r="AV141" s="98">
        <f t="shared" ref="AV141:AX141" si="60">AV45</f>
        <v>0</v>
      </c>
      <c r="AW141" s="98">
        <f t="shared" si="60"/>
        <v>0</v>
      </c>
      <c r="AX141" s="145">
        <f t="shared" si="60"/>
        <v>0</v>
      </c>
    </row>
    <row r="142" spans="11:58" ht="15" hidden="1" x14ac:dyDescent="0.25">
      <c r="AO142" s="111" t="s">
        <v>41</v>
      </c>
      <c r="AP142" s="188">
        <f>SUM(AP141:AR141)/SUM(AP140:AR140)</f>
        <v>1</v>
      </c>
      <c r="AQ142" s="189"/>
      <c r="AR142" s="191"/>
      <c r="AS142" s="188">
        <f>SUM(AP141:AU141)/SUM(AP140:AU140)</f>
        <v>0.36658141517476561</v>
      </c>
      <c r="AT142" s="189"/>
      <c r="AU142" s="191"/>
      <c r="AV142" s="188">
        <f>SUM(AP141:AX141)/SUM(AP140:AX140)</f>
        <v>0.33938437253354387</v>
      </c>
      <c r="AW142" s="189"/>
      <c r="AX142" s="191"/>
    </row>
    <row r="143" spans="11:58" ht="15.75" hidden="1" thickBot="1" x14ac:dyDescent="0.3">
      <c r="AO143" s="111" t="s">
        <v>42</v>
      </c>
      <c r="AP143" s="182">
        <f>1-AP142</f>
        <v>0</v>
      </c>
      <c r="AQ143" s="183"/>
      <c r="AR143" s="184"/>
      <c r="AS143" s="182">
        <f>1-AS142</f>
        <v>0.63341858482523439</v>
      </c>
      <c r="AT143" s="183"/>
      <c r="AU143" s="184"/>
      <c r="AV143" s="182"/>
      <c r="AW143" s="183"/>
      <c r="AX143" s="184"/>
    </row>
    <row r="144" spans="11:58" hidden="1" x14ac:dyDescent="0.25"/>
    <row r="145" spans="11:53" hidden="1" x14ac:dyDescent="0.25"/>
    <row r="146" spans="11:53" hidden="1" x14ac:dyDescent="0.25"/>
    <row r="147" spans="11:53" hidden="1" x14ac:dyDescent="0.25"/>
    <row r="148" spans="11:53" ht="13.5" hidden="1" thickBot="1" x14ac:dyDescent="0.3"/>
    <row r="149" spans="11:53" ht="19.5" hidden="1" thickBot="1" x14ac:dyDescent="0.3">
      <c r="AO149" s="107"/>
      <c r="AP149" s="185" t="s">
        <v>30</v>
      </c>
      <c r="AQ149" s="186"/>
      <c r="AR149" s="187"/>
      <c r="AS149" s="185" t="s">
        <v>43</v>
      </c>
      <c r="AT149" s="186"/>
      <c r="AU149" s="187"/>
      <c r="AV149" s="185" t="s">
        <v>47</v>
      </c>
      <c r="AW149" s="186"/>
      <c r="AX149" s="187"/>
    </row>
    <row r="150" spans="11:53" ht="18.75" hidden="1" x14ac:dyDescent="0.25">
      <c r="K150" s="195" t="s">
        <v>93</v>
      </c>
      <c r="L150" s="49" t="s">
        <v>31</v>
      </c>
      <c r="M150" s="11"/>
      <c r="N150" s="11"/>
      <c r="O150" s="11"/>
      <c r="P150" s="11"/>
      <c r="Q150" s="11"/>
      <c r="R150" s="11"/>
      <c r="S150" s="11"/>
      <c r="T150" s="11"/>
      <c r="U150" s="11"/>
      <c r="V150" s="129"/>
      <c r="AO150" s="13"/>
      <c r="AP150" s="114" t="s">
        <v>37</v>
      </c>
      <c r="AQ150" s="114" t="s">
        <v>38</v>
      </c>
      <c r="AR150" s="114" t="s">
        <v>39</v>
      </c>
      <c r="AS150" s="143" t="s">
        <v>40</v>
      </c>
      <c r="AT150" s="143" t="s">
        <v>44</v>
      </c>
      <c r="AU150" s="143" t="s">
        <v>45</v>
      </c>
      <c r="AV150" s="143" t="s">
        <v>46</v>
      </c>
      <c r="AW150" s="143" t="s">
        <v>32</v>
      </c>
      <c r="AX150" s="144" t="s">
        <v>33</v>
      </c>
    </row>
    <row r="151" spans="11:53" ht="18.75" hidden="1" x14ac:dyDescent="0.25">
      <c r="K151" s="196"/>
      <c r="L151" s="50" t="s">
        <v>19</v>
      </c>
      <c r="M151" s="15"/>
      <c r="N151" s="15"/>
      <c r="O151" s="15"/>
      <c r="P151" s="15"/>
      <c r="Q151" s="15"/>
      <c r="R151" s="15"/>
      <c r="S151" s="15"/>
      <c r="T151" s="15"/>
      <c r="U151" s="15"/>
      <c r="V151" s="130"/>
      <c r="AO151" s="17"/>
      <c r="AP151" s="98">
        <f>AP31</f>
        <v>0.05</v>
      </c>
      <c r="AQ151" s="98">
        <f t="shared" ref="AQ151:AX151" si="61">AQ31</f>
        <v>0.04</v>
      </c>
      <c r="AR151" s="98">
        <f t="shared" si="61"/>
        <v>0.34</v>
      </c>
      <c r="AS151" s="98">
        <f t="shared" si="61"/>
        <v>5.5E-2</v>
      </c>
      <c r="AT151" s="98">
        <f t="shared" si="61"/>
        <v>0.19750000000000001</v>
      </c>
      <c r="AU151" s="98">
        <f t="shared" si="61"/>
        <v>0.25750000000000001</v>
      </c>
      <c r="AV151" s="98">
        <f t="shared" si="61"/>
        <v>3.2500000000000001E-2</v>
      </c>
      <c r="AW151" s="98">
        <f t="shared" si="61"/>
        <v>2.75E-2</v>
      </c>
      <c r="AX151" s="145">
        <f t="shared" si="61"/>
        <v>0</v>
      </c>
    </row>
    <row r="152" spans="11:53" ht="19.5" hidden="1" thickBot="1" x14ac:dyDescent="0.3">
      <c r="K152" s="197"/>
      <c r="L152" s="50" t="s">
        <v>20</v>
      </c>
      <c r="M152" s="15"/>
      <c r="N152" s="15"/>
      <c r="O152" s="15"/>
      <c r="P152" s="15"/>
      <c r="Q152" s="15"/>
      <c r="R152" s="15"/>
      <c r="S152" s="15"/>
      <c r="T152" s="15"/>
      <c r="U152" s="15"/>
      <c r="V152" s="130"/>
      <c r="AO152" s="17"/>
      <c r="AP152" s="98">
        <f>AP32</f>
        <v>0.05</v>
      </c>
      <c r="AQ152" s="98">
        <f t="shared" ref="AQ152:AX152" si="62">AQ32</f>
        <v>0.04</v>
      </c>
      <c r="AR152" s="98">
        <f t="shared" si="62"/>
        <v>0.18</v>
      </c>
      <c r="AS152" s="98">
        <f t="shared" si="62"/>
        <v>0.215</v>
      </c>
      <c r="AT152" s="98">
        <f t="shared" si="62"/>
        <v>0.19800000000000001</v>
      </c>
      <c r="AU152" s="98">
        <f>AU32</f>
        <v>0.23699999999999999</v>
      </c>
      <c r="AV152" s="98">
        <f t="shared" si="62"/>
        <v>0</v>
      </c>
      <c r="AW152" s="98">
        <f t="shared" si="62"/>
        <v>7.0000000000000007E-2</v>
      </c>
      <c r="AX152" s="145">
        <f t="shared" si="62"/>
        <v>0.01</v>
      </c>
    </row>
    <row r="153" spans="11:53" ht="18.75" hidden="1" x14ac:dyDescent="0.25">
      <c r="K153" s="142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AO153" s="111" t="s">
        <v>41</v>
      </c>
      <c r="AP153" s="188">
        <f>SUM(AP152:AR152)/SUM(AP151:AR151)</f>
        <v>0.62790697674418605</v>
      </c>
      <c r="AQ153" s="189"/>
      <c r="AR153" s="191"/>
      <c r="AS153" s="188">
        <f>SUM(AP152:AU152)/SUM(AP151:AU151)</f>
        <v>0.97872340425531901</v>
      </c>
      <c r="AT153" s="189"/>
      <c r="AU153" s="191"/>
      <c r="AV153" s="188">
        <f>SUM(AP152:AX152)/SUM(AP151:AX151)</f>
        <v>0.99999999999999978</v>
      </c>
      <c r="AW153" s="189"/>
      <c r="AX153" s="191"/>
    </row>
    <row r="154" spans="11:53" ht="19.5" hidden="1" thickBot="1" x14ac:dyDescent="0.3">
      <c r="K154" s="142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AO154" s="111" t="s">
        <v>42</v>
      </c>
      <c r="AP154" s="182">
        <f>1-AP153</f>
        <v>0.37209302325581395</v>
      </c>
      <c r="AQ154" s="183"/>
      <c r="AR154" s="184"/>
      <c r="AS154" s="182">
        <f>1-AS153</f>
        <v>2.1276595744680993E-2</v>
      </c>
      <c r="AT154" s="183"/>
      <c r="AU154" s="184"/>
      <c r="AV154" s="182"/>
      <c r="AW154" s="183"/>
      <c r="AX154" s="184"/>
    </row>
    <row r="155" spans="11:53" ht="18.75" hidden="1" x14ac:dyDescent="0.25">
      <c r="K155" s="142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1:53" ht="18.75" hidden="1" x14ac:dyDescent="0.25">
      <c r="K156" s="142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1:53" ht="19.5" hidden="1" thickBot="1" x14ac:dyDescent="0.3">
      <c r="K157" s="142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1:53" ht="19.5" hidden="1" thickBot="1" x14ac:dyDescent="0.3">
      <c r="AO158" s="107"/>
      <c r="AP158" s="185" t="s">
        <v>30</v>
      </c>
      <c r="AQ158" s="186"/>
      <c r="AR158" s="187"/>
      <c r="AS158" s="185" t="s">
        <v>43</v>
      </c>
      <c r="AT158" s="186"/>
      <c r="AU158" s="187"/>
      <c r="AV158" s="185" t="s">
        <v>47</v>
      </c>
      <c r="AW158" s="186"/>
      <c r="AX158" s="186"/>
      <c r="AY158" s="185" t="s">
        <v>48</v>
      </c>
      <c r="AZ158" s="186"/>
      <c r="BA158" s="194"/>
    </row>
    <row r="159" spans="11:53" ht="18.75" hidden="1" x14ac:dyDescent="0.25">
      <c r="K159" s="195" t="s">
        <v>94</v>
      </c>
      <c r="L159" s="49" t="s">
        <v>31</v>
      </c>
      <c r="M159" s="11"/>
      <c r="N159" s="11"/>
      <c r="O159" s="11"/>
      <c r="P159" s="11"/>
      <c r="Q159" s="11"/>
      <c r="R159" s="11"/>
      <c r="S159" s="11"/>
      <c r="T159" s="11"/>
      <c r="U159" s="11"/>
      <c r="V159" s="129"/>
      <c r="AO159" s="13"/>
      <c r="AP159" s="114" t="s">
        <v>37</v>
      </c>
      <c r="AQ159" s="114" t="s">
        <v>38</v>
      </c>
      <c r="AR159" s="114" t="s">
        <v>39</v>
      </c>
      <c r="AS159" s="143" t="s">
        <v>40</v>
      </c>
      <c r="AT159" s="143" t="s">
        <v>44</v>
      </c>
      <c r="AU159" s="143" t="s">
        <v>45</v>
      </c>
      <c r="AV159" s="143" t="s">
        <v>46</v>
      </c>
      <c r="AW159" s="143" t="s">
        <v>32</v>
      </c>
      <c r="AX159" s="143" t="s">
        <v>33</v>
      </c>
      <c r="AY159" s="170" t="s">
        <v>34</v>
      </c>
      <c r="AZ159" s="170" t="s">
        <v>35</v>
      </c>
      <c r="BA159" s="170" t="s">
        <v>36</v>
      </c>
    </row>
    <row r="160" spans="11:53" ht="18.75" hidden="1" x14ac:dyDescent="0.25">
      <c r="K160" s="196"/>
      <c r="L160" s="50" t="s">
        <v>19</v>
      </c>
      <c r="M160" s="15"/>
      <c r="N160" s="15"/>
      <c r="O160" s="15"/>
      <c r="P160" s="15"/>
      <c r="Q160" s="15"/>
      <c r="R160" s="15"/>
      <c r="S160" s="15"/>
      <c r="T160" s="15"/>
      <c r="U160" s="15"/>
      <c r="V160" s="130"/>
      <c r="AO160" s="17"/>
      <c r="AP160" s="98">
        <f>AP33</f>
        <v>0</v>
      </c>
      <c r="AQ160" s="98">
        <f t="shared" ref="AQ160:AV160" si="63">AQ33</f>
        <v>0</v>
      </c>
      <c r="AR160" s="98">
        <f>AR33</f>
        <v>0.04</v>
      </c>
      <c r="AS160" s="98">
        <f t="shared" si="63"/>
        <v>0.05</v>
      </c>
      <c r="AT160" s="98">
        <f t="shared" si="63"/>
        <v>0.34</v>
      </c>
      <c r="AU160" s="98">
        <f t="shared" si="63"/>
        <v>5.5E-2</v>
      </c>
      <c r="AV160" s="98">
        <f t="shared" si="63"/>
        <v>0.19750000000000001</v>
      </c>
      <c r="AW160" s="98">
        <f t="shared" ref="AW160:AY161" si="64">AW33</f>
        <v>0.25750000000000001</v>
      </c>
      <c r="AX160" s="98">
        <f t="shared" si="64"/>
        <v>3.2500000000000001E-2</v>
      </c>
      <c r="AY160" s="145">
        <f t="shared" si="64"/>
        <v>2.75E-2</v>
      </c>
      <c r="AZ160" s="145">
        <f t="shared" ref="AZ160:BA160" si="65">AZ33</f>
        <v>0</v>
      </c>
      <c r="BA160" s="145">
        <f t="shared" si="65"/>
        <v>0</v>
      </c>
    </row>
    <row r="161" spans="11:53" ht="19.5" hidden="1" thickBot="1" x14ac:dyDescent="0.3">
      <c r="K161" s="197"/>
      <c r="L161" s="50" t="s">
        <v>20</v>
      </c>
      <c r="M161" s="15"/>
      <c r="N161" s="15"/>
      <c r="O161" s="15"/>
      <c r="P161" s="15"/>
      <c r="Q161" s="15"/>
      <c r="R161" s="15"/>
      <c r="S161" s="15"/>
      <c r="T161" s="15"/>
      <c r="U161" s="15"/>
      <c r="V161" s="130"/>
      <c r="AO161" s="17"/>
      <c r="AP161" s="98">
        <f>AP34</f>
        <v>0</v>
      </c>
      <c r="AQ161" s="98">
        <f t="shared" ref="AQ161:AV161" si="66">AQ34</f>
        <v>0</v>
      </c>
      <c r="AR161" s="98">
        <f>AR34</f>
        <v>0.01</v>
      </c>
      <c r="AS161" s="98">
        <f t="shared" si="66"/>
        <v>0.08</v>
      </c>
      <c r="AT161" s="98">
        <f t="shared" si="66"/>
        <v>0.16</v>
      </c>
      <c r="AU161" s="98">
        <f t="shared" si="66"/>
        <v>0.05</v>
      </c>
      <c r="AV161" s="98">
        <f t="shared" si="66"/>
        <v>0</v>
      </c>
      <c r="AW161" s="98">
        <f t="shared" si="64"/>
        <v>0</v>
      </c>
      <c r="AX161" s="98">
        <f t="shared" si="64"/>
        <v>0.14000000000000001</v>
      </c>
      <c r="AY161" s="168">
        <f t="shared" si="64"/>
        <v>0.503</v>
      </c>
      <c r="AZ161" s="168">
        <f>AZ34</f>
        <v>5.7000000000000002E-2</v>
      </c>
      <c r="BA161" s="168">
        <f t="shared" ref="BA161" si="67">BA34</f>
        <v>0</v>
      </c>
    </row>
    <row r="162" spans="11:53" ht="15" hidden="1" x14ac:dyDescent="0.25">
      <c r="AO162" s="111" t="s">
        <v>41</v>
      </c>
      <c r="AP162" s="188">
        <f>SUM(AP161:AR161)/SUM(AP160:AR160)</f>
        <v>0.25</v>
      </c>
      <c r="AQ162" s="189"/>
      <c r="AR162" s="191"/>
      <c r="AS162" s="188">
        <f>SUM(AP161:AU161)/SUM(AP160:AU160)</f>
        <v>0.61855670103092775</v>
      </c>
      <c r="AT162" s="189"/>
      <c r="AU162" s="191"/>
      <c r="AV162" s="188">
        <f>SUM(AP161:AX161)/SUM(AP160:AX160)</f>
        <v>0.45244215938303334</v>
      </c>
      <c r="AW162" s="189"/>
      <c r="AX162" s="189"/>
      <c r="AY162" s="179">
        <f>SUM(AS161:BA161)/SUM(AS160:BA160)</f>
        <v>1.03125</v>
      </c>
      <c r="AZ162" s="180"/>
      <c r="BA162" s="181"/>
    </row>
    <row r="163" spans="11:53" ht="15.75" hidden="1" thickBot="1" x14ac:dyDescent="0.3">
      <c r="AO163" s="111" t="s">
        <v>42</v>
      </c>
      <c r="AP163" s="182">
        <f>1-AP162</f>
        <v>0.75</v>
      </c>
      <c r="AQ163" s="183"/>
      <c r="AR163" s="184"/>
      <c r="AS163" s="182">
        <f>1-AS162</f>
        <v>0.38144329896907225</v>
      </c>
      <c r="AT163" s="183"/>
      <c r="AU163" s="184"/>
      <c r="AV163" s="182">
        <f>1-AV162</f>
        <v>0.54755784061696666</v>
      </c>
      <c r="AW163" s="183"/>
      <c r="AX163" s="183"/>
      <c r="AY163" s="182">
        <f>1-AY162</f>
        <v>-3.125E-2</v>
      </c>
      <c r="AZ163" s="183"/>
      <c r="BA163" s="184"/>
    </row>
    <row r="164" spans="11:53" hidden="1" x14ac:dyDescent="0.25"/>
    <row r="165" spans="11:53" hidden="1" x14ac:dyDescent="0.25"/>
    <row r="166" spans="11:53" hidden="1" x14ac:dyDescent="0.25"/>
    <row r="167" spans="11:53" ht="13.5" hidden="1" thickBot="1" x14ac:dyDescent="0.3"/>
    <row r="168" spans="11:53" ht="19.5" hidden="1" thickBot="1" x14ac:dyDescent="0.3">
      <c r="AN168" s="107"/>
      <c r="AO168" s="185" t="s">
        <v>30</v>
      </c>
      <c r="AP168" s="186"/>
      <c r="AQ168" s="187"/>
      <c r="AR168" s="185" t="s">
        <v>43</v>
      </c>
      <c r="AS168" s="186"/>
      <c r="AT168" s="187"/>
      <c r="AU168" s="186" t="s">
        <v>47</v>
      </c>
      <c r="AV168" s="186"/>
      <c r="AW168" s="186"/>
      <c r="AX168" s="185" t="s">
        <v>48</v>
      </c>
      <c r="AY168" s="186"/>
      <c r="AZ168" s="187"/>
    </row>
    <row r="169" spans="11:53" ht="18.75" hidden="1" x14ac:dyDescent="0.25">
      <c r="K169" s="195" t="s">
        <v>95</v>
      </c>
      <c r="L169" s="49" t="s">
        <v>31</v>
      </c>
      <c r="M169" s="11"/>
      <c r="N169" s="11"/>
      <c r="O169" s="11"/>
      <c r="P169" s="11"/>
      <c r="Q169" s="11"/>
      <c r="R169" s="11"/>
      <c r="S169" s="11"/>
      <c r="T169" s="11"/>
      <c r="U169" s="11"/>
      <c r="V169" s="129"/>
      <c r="AN169" s="13"/>
      <c r="AO169" s="114" t="s">
        <v>36</v>
      </c>
      <c r="AP169" s="114" t="s">
        <v>37</v>
      </c>
      <c r="AQ169" s="114" t="s">
        <v>38</v>
      </c>
      <c r="AR169" s="114" t="s">
        <v>39</v>
      </c>
      <c r="AS169" s="114" t="s">
        <v>40</v>
      </c>
      <c r="AT169" s="146" t="s">
        <v>44</v>
      </c>
      <c r="AU169" s="176" t="s">
        <v>45</v>
      </c>
      <c r="AV169" s="170" t="s">
        <v>46</v>
      </c>
      <c r="AW169" s="169" t="s">
        <v>32</v>
      </c>
      <c r="AX169" s="146" t="s">
        <v>33</v>
      </c>
      <c r="AY169" s="106" t="s">
        <v>34</v>
      </c>
      <c r="AZ169" s="106" t="s">
        <v>35</v>
      </c>
    </row>
    <row r="170" spans="11:53" ht="18.75" hidden="1" x14ac:dyDescent="0.25">
      <c r="K170" s="196"/>
      <c r="L170" s="50" t="s">
        <v>19</v>
      </c>
      <c r="M170" s="15"/>
      <c r="N170" s="15"/>
      <c r="O170" s="15"/>
      <c r="P170" s="15"/>
      <c r="Q170" s="15"/>
      <c r="R170" s="15"/>
      <c r="S170" s="15"/>
      <c r="T170" s="15"/>
      <c r="U170" s="15"/>
      <c r="V170" s="130"/>
      <c r="AN170" s="17"/>
      <c r="AO170" s="98">
        <f>AO35</f>
        <v>0.1</v>
      </c>
      <c r="AP170" s="98">
        <f>AP35</f>
        <v>0</v>
      </c>
      <c r="AQ170" s="98">
        <f>AQ35</f>
        <v>0</v>
      </c>
      <c r="AR170" s="98">
        <f>AR35</f>
        <v>0.01</v>
      </c>
      <c r="AS170" s="98">
        <f>AS35</f>
        <v>0.14000000000000001</v>
      </c>
      <c r="AT170" s="145">
        <f t="shared" ref="AT170" si="68">AT35</f>
        <v>0.15</v>
      </c>
      <c r="AU170" s="99">
        <f>AU35</f>
        <v>0.17100000000000001</v>
      </c>
      <c r="AV170" s="145">
        <f>AV35</f>
        <v>0.27900000000000003</v>
      </c>
      <c r="AW170" s="93">
        <f>AW35</f>
        <v>9.2499999999999999E-2</v>
      </c>
      <c r="AX170" s="145">
        <f t="shared" ref="AX170:AZ170" si="69">AX35</f>
        <v>5.7500000000000002E-2</v>
      </c>
      <c r="AY170" s="99">
        <f t="shared" si="69"/>
        <v>0</v>
      </c>
      <c r="AZ170" s="99">
        <f t="shared" si="69"/>
        <v>0</v>
      </c>
    </row>
    <row r="171" spans="11:53" ht="19.5" hidden="1" thickBot="1" x14ac:dyDescent="0.3">
      <c r="K171" s="197"/>
      <c r="L171" s="50" t="s">
        <v>20</v>
      </c>
      <c r="M171" s="15"/>
      <c r="N171" s="15"/>
      <c r="O171" s="15"/>
      <c r="P171" s="15"/>
      <c r="Q171" s="15"/>
      <c r="R171" s="15"/>
      <c r="S171" s="15"/>
      <c r="T171" s="15"/>
      <c r="U171" s="15"/>
      <c r="V171" s="130"/>
      <c r="AN171" s="17"/>
      <c r="AO171" s="98">
        <f>AO36</f>
        <v>0.1</v>
      </c>
      <c r="AP171" s="98">
        <f t="shared" ref="AP171:AW171" si="70">AP36</f>
        <v>0</v>
      </c>
      <c r="AQ171" s="98">
        <f t="shared" si="70"/>
        <v>0</v>
      </c>
      <c r="AR171" s="98">
        <f t="shared" si="70"/>
        <v>0.01</v>
      </c>
      <c r="AS171" s="98">
        <f t="shared" si="70"/>
        <v>0.14000000000000001</v>
      </c>
      <c r="AT171" s="145">
        <f t="shared" si="70"/>
        <v>0.15</v>
      </c>
      <c r="AU171" s="177">
        <f>AU36</f>
        <v>0.17100000000000001</v>
      </c>
      <c r="AV171" s="168">
        <f t="shared" si="70"/>
        <v>0.34899999999999998</v>
      </c>
      <c r="AW171" s="171">
        <f t="shared" si="70"/>
        <v>7.0000000000000007E-2</v>
      </c>
      <c r="AX171" s="145">
        <f>AX36</f>
        <v>5.0000000000000001E-3</v>
      </c>
      <c r="AY171" s="99">
        <f>AY36</f>
        <v>0</v>
      </c>
      <c r="AZ171" s="99">
        <f>AZ36</f>
        <v>5.0000000000000001E-3</v>
      </c>
    </row>
    <row r="172" spans="11:53" ht="15" hidden="1" x14ac:dyDescent="0.25">
      <c r="AN172" s="111" t="s">
        <v>41</v>
      </c>
      <c r="AO172" s="188">
        <f>SUM(AO171:AQ171)/SUM(AO170:AQ170)</f>
        <v>1</v>
      </c>
      <c r="AP172" s="189"/>
      <c r="AQ172" s="191"/>
      <c r="AR172" s="188">
        <f>SUM(AO171:AT171)/SUM(AO170:AT170)</f>
        <v>1</v>
      </c>
      <c r="AS172" s="189"/>
      <c r="AT172" s="191"/>
      <c r="AU172" s="192">
        <f>SUM(AO171:AW171)/SUM(AO170:AW170)</f>
        <v>1.0503978779840848</v>
      </c>
      <c r="AV172" s="180"/>
      <c r="AW172" s="193"/>
      <c r="AX172" s="188">
        <f>SUM(AR171:AZ171)/SUM(AR170:AZ170)</f>
        <v>1</v>
      </c>
      <c r="AY172" s="189"/>
      <c r="AZ172" s="190"/>
    </row>
    <row r="173" spans="11:53" ht="15.75" hidden="1" thickBot="1" x14ac:dyDescent="0.3">
      <c r="AN173" s="111" t="s">
        <v>42</v>
      </c>
      <c r="AO173" s="182">
        <f>1-AO172</f>
        <v>0</v>
      </c>
      <c r="AP173" s="183"/>
      <c r="AQ173" s="184"/>
      <c r="AR173" s="182">
        <f>1-AR172</f>
        <v>0</v>
      </c>
      <c r="AS173" s="183"/>
      <c r="AT173" s="184"/>
      <c r="AU173" s="183">
        <f>1-AU172</f>
        <v>-5.0397877984084793E-2</v>
      </c>
      <c r="AV173" s="183"/>
      <c r="AW173" s="183"/>
      <c r="AX173" s="182">
        <f>1-AX172</f>
        <v>0</v>
      </c>
      <c r="AY173" s="183"/>
      <c r="AZ173" s="184"/>
    </row>
    <row r="174" spans="11:53" hidden="1" x14ac:dyDescent="0.25"/>
    <row r="175" spans="11:53" hidden="1" x14ac:dyDescent="0.25"/>
    <row r="176" spans="11:53" hidden="1" x14ac:dyDescent="0.25"/>
    <row r="177" spans="11:66" hidden="1" x14ac:dyDescent="0.25"/>
    <row r="178" spans="11:66" hidden="1" x14ac:dyDescent="0.25"/>
    <row r="179" spans="11:66" ht="13.5" hidden="1" thickBot="1" x14ac:dyDescent="0.3"/>
    <row r="180" spans="11:66" ht="19.5" hidden="1" thickBot="1" x14ac:dyDescent="0.3">
      <c r="AO180" s="107"/>
      <c r="AP180" s="185" t="s">
        <v>30</v>
      </c>
      <c r="AQ180" s="186"/>
      <c r="AR180" s="187"/>
      <c r="AS180" s="185" t="s">
        <v>43</v>
      </c>
      <c r="AT180" s="186"/>
      <c r="AU180" s="187"/>
      <c r="AV180" s="185" t="s">
        <v>47</v>
      </c>
      <c r="AW180" s="186"/>
      <c r="AX180" s="186"/>
      <c r="AY180" s="185" t="s">
        <v>48</v>
      </c>
      <c r="AZ180" s="186"/>
      <c r="BA180" s="187"/>
    </row>
    <row r="181" spans="11:66" ht="18.75" hidden="1" x14ac:dyDescent="0.25">
      <c r="K181" s="195" t="s">
        <v>96</v>
      </c>
      <c r="L181" s="49" t="s">
        <v>31</v>
      </c>
      <c r="M181" s="11"/>
      <c r="N181" s="11"/>
      <c r="O181" s="11"/>
      <c r="P181" s="11"/>
      <c r="Q181" s="11"/>
      <c r="R181" s="11"/>
      <c r="S181" s="11"/>
      <c r="T181" s="11"/>
      <c r="U181" s="11"/>
      <c r="V181" s="129"/>
      <c r="AO181" s="13"/>
      <c r="AP181" s="114" t="s">
        <v>37</v>
      </c>
      <c r="AQ181" s="114" t="s">
        <v>38</v>
      </c>
      <c r="AR181" s="114" t="s">
        <v>39</v>
      </c>
      <c r="AS181" s="143" t="s">
        <v>40</v>
      </c>
      <c r="AT181" s="143" t="s">
        <v>44</v>
      </c>
      <c r="AU181" s="143" t="s">
        <v>45</v>
      </c>
      <c r="AV181" s="143" t="s">
        <v>46</v>
      </c>
      <c r="AW181" s="143" t="s">
        <v>32</v>
      </c>
      <c r="AX181" s="143" t="s">
        <v>33</v>
      </c>
      <c r="AY181" s="143" t="s">
        <v>34</v>
      </c>
      <c r="AZ181" s="143" t="s">
        <v>35</v>
      </c>
      <c r="BA181" s="144" t="s">
        <v>36</v>
      </c>
    </row>
    <row r="182" spans="11:66" ht="18.75" hidden="1" x14ac:dyDescent="0.25">
      <c r="K182" s="196"/>
      <c r="L182" s="50" t="s">
        <v>19</v>
      </c>
      <c r="M182" s="15"/>
      <c r="N182" s="15"/>
      <c r="O182" s="15"/>
      <c r="P182" s="15"/>
      <c r="Q182" s="15"/>
      <c r="R182" s="15"/>
      <c r="S182" s="15"/>
      <c r="T182" s="15"/>
      <c r="U182" s="15"/>
      <c r="V182" s="130"/>
      <c r="AO182" s="17"/>
      <c r="AP182" s="98">
        <f>AP37</f>
        <v>0.05</v>
      </c>
      <c r="AQ182" s="98">
        <f t="shared" ref="AQ182:BA182" si="71">AQ37</f>
        <v>0.04</v>
      </c>
      <c r="AR182" s="98">
        <f t="shared" si="71"/>
        <v>0.34</v>
      </c>
      <c r="AS182" s="98">
        <f t="shared" si="71"/>
        <v>5.5E-2</v>
      </c>
      <c r="AT182" s="98">
        <f t="shared" si="71"/>
        <v>0.19750000000000001</v>
      </c>
      <c r="AU182" s="98">
        <f t="shared" si="71"/>
        <v>0.25750000000000001</v>
      </c>
      <c r="AV182" s="98">
        <f t="shared" si="71"/>
        <v>3.2500000000000001E-2</v>
      </c>
      <c r="AW182" s="98">
        <f t="shared" si="71"/>
        <v>2.75E-2</v>
      </c>
      <c r="AX182" s="98">
        <f t="shared" si="71"/>
        <v>0</v>
      </c>
      <c r="AY182" s="98">
        <f>AY37</f>
        <v>0</v>
      </c>
      <c r="AZ182" s="98">
        <f t="shared" si="71"/>
        <v>0</v>
      </c>
      <c r="BA182" s="145">
        <f t="shared" si="71"/>
        <v>0</v>
      </c>
    </row>
    <row r="183" spans="11:66" ht="19.5" hidden="1" thickBot="1" x14ac:dyDescent="0.3">
      <c r="K183" s="197"/>
      <c r="L183" s="50" t="s">
        <v>20</v>
      </c>
      <c r="M183" s="15"/>
      <c r="N183" s="15"/>
      <c r="O183" s="15"/>
      <c r="P183" s="15"/>
      <c r="Q183" s="15"/>
      <c r="R183" s="15"/>
      <c r="S183" s="15"/>
      <c r="T183" s="15"/>
      <c r="U183" s="15"/>
      <c r="V183" s="130"/>
      <c r="AO183" s="17"/>
      <c r="AP183" s="98">
        <f>AP38</f>
        <v>0.02</v>
      </c>
      <c r="AQ183" s="98">
        <f t="shared" ref="AQ183:BA183" si="72">AQ38</f>
        <v>7.0000000000000007E-2</v>
      </c>
      <c r="AR183" s="98">
        <f>AR38</f>
        <v>6.3E-2</v>
      </c>
      <c r="AS183" s="98">
        <f t="shared" si="72"/>
        <v>0.33200000000000002</v>
      </c>
      <c r="AT183" s="98">
        <f t="shared" si="72"/>
        <v>0.19800000000000001</v>
      </c>
      <c r="AU183" s="98">
        <f t="shared" si="72"/>
        <v>0.21299999999999999</v>
      </c>
      <c r="AV183" s="98">
        <f t="shared" si="72"/>
        <v>1E-3</v>
      </c>
      <c r="AW183" s="98">
        <f t="shared" si="72"/>
        <v>6.3E-2</v>
      </c>
      <c r="AX183" s="98">
        <f>AX38</f>
        <v>0.03</v>
      </c>
      <c r="AY183" s="98">
        <f>AY38</f>
        <v>0</v>
      </c>
      <c r="AZ183" s="98">
        <f t="shared" si="72"/>
        <v>0.01</v>
      </c>
      <c r="BA183" s="145">
        <f t="shared" si="72"/>
        <v>0</v>
      </c>
    </row>
    <row r="184" spans="11:66" ht="15" hidden="1" x14ac:dyDescent="0.25">
      <c r="AO184" s="111" t="s">
        <v>41</v>
      </c>
      <c r="AP184" s="188">
        <f>SUM(AP183:AR183)/SUM(AP182:AR182)</f>
        <v>0.35581395348837214</v>
      </c>
      <c r="AQ184" s="189"/>
      <c r="AR184" s="191"/>
      <c r="AS184" s="188">
        <f>SUM(AP183:AU183)/SUM(AP182:AU182)</f>
        <v>0.95319148936170195</v>
      </c>
      <c r="AT184" s="189"/>
      <c r="AU184" s="191"/>
      <c r="AV184" s="188">
        <f>SUM(AP183:AX183)/SUM(AP182:AX182)</f>
        <v>0.98999999999999977</v>
      </c>
      <c r="AW184" s="189"/>
      <c r="AX184" s="189"/>
      <c r="AY184" s="188">
        <f>SUM(AS183:BA183)/SUM(AS182:BA182)</f>
        <v>1.4859649122807019</v>
      </c>
      <c r="AZ184" s="189"/>
      <c r="BA184" s="191"/>
    </row>
    <row r="185" spans="11:66" ht="15.75" hidden="1" thickBot="1" x14ac:dyDescent="0.3">
      <c r="AO185" s="111" t="s">
        <v>42</v>
      </c>
      <c r="AP185" s="182">
        <f>1-AP184</f>
        <v>0.64418604651162781</v>
      </c>
      <c r="AQ185" s="183"/>
      <c r="AR185" s="184"/>
      <c r="AS185" s="182">
        <f>1-AS184</f>
        <v>4.6808510638298051E-2</v>
      </c>
      <c r="AT185" s="183"/>
      <c r="AU185" s="184"/>
      <c r="AV185" s="182">
        <f>1-AV184</f>
        <v>1.0000000000000231E-2</v>
      </c>
      <c r="AW185" s="183"/>
      <c r="AX185" s="184"/>
      <c r="AY185" s="182">
        <f>1-AY184</f>
        <v>-0.48596491228070193</v>
      </c>
      <c r="AZ185" s="183"/>
      <c r="BA185" s="184"/>
    </row>
    <row r="186" spans="11:66" hidden="1" x14ac:dyDescent="0.25"/>
    <row r="187" spans="11:66" hidden="1" x14ac:dyDescent="0.25"/>
    <row r="188" spans="11:66" ht="13.5" hidden="1" thickBot="1" x14ac:dyDescent="0.3"/>
    <row r="189" spans="11:66" ht="19.5" hidden="1" thickBot="1" x14ac:dyDescent="0.3">
      <c r="BB189" s="107"/>
      <c r="BC189" s="185" t="s">
        <v>30</v>
      </c>
      <c r="BD189" s="186"/>
      <c r="BE189" s="187"/>
      <c r="BF189" s="185" t="s">
        <v>43</v>
      </c>
      <c r="BG189" s="186"/>
      <c r="BH189" s="187"/>
      <c r="BI189" s="185" t="s">
        <v>47</v>
      </c>
      <c r="BJ189" s="186"/>
      <c r="BK189" s="187"/>
      <c r="BL189" s="185" t="s">
        <v>48</v>
      </c>
      <c r="BM189" s="186"/>
      <c r="BN189" s="187"/>
    </row>
    <row r="190" spans="11:66" ht="18.75" hidden="1" x14ac:dyDescent="0.25">
      <c r="K190" s="195" t="s">
        <v>104</v>
      </c>
      <c r="L190" s="49" t="s">
        <v>31</v>
      </c>
      <c r="M190" s="11"/>
      <c r="N190" s="11"/>
      <c r="O190" s="11"/>
      <c r="P190" s="11"/>
      <c r="Q190" s="11"/>
      <c r="R190" s="11"/>
      <c r="S190" s="11"/>
      <c r="T190" s="11"/>
      <c r="U190" s="11"/>
      <c r="V190" s="129"/>
      <c r="BB190" s="13"/>
      <c r="BC190" s="114" t="s">
        <v>38</v>
      </c>
      <c r="BD190" s="114" t="s">
        <v>39</v>
      </c>
      <c r="BE190" s="114" t="s">
        <v>40</v>
      </c>
      <c r="BF190" s="114" t="s">
        <v>44</v>
      </c>
      <c r="BG190" s="114" t="s">
        <v>45</v>
      </c>
      <c r="BH190" s="114" t="s">
        <v>46</v>
      </c>
      <c r="BI190" s="114" t="s">
        <v>32</v>
      </c>
      <c r="BJ190" s="114" t="s">
        <v>33</v>
      </c>
      <c r="BK190" s="114" t="s">
        <v>34</v>
      </c>
      <c r="BL190" s="114" t="s">
        <v>35</v>
      </c>
      <c r="BM190" s="114" t="s">
        <v>36</v>
      </c>
      <c r="BN190" s="146" t="s">
        <v>37</v>
      </c>
    </row>
    <row r="191" spans="11:66" ht="18.75" hidden="1" x14ac:dyDescent="0.25">
      <c r="K191" s="196"/>
      <c r="L191" s="50" t="s">
        <v>19</v>
      </c>
      <c r="M191" s="15"/>
      <c r="N191" s="15"/>
      <c r="O191" s="15"/>
      <c r="P191" s="15"/>
      <c r="Q191" s="15"/>
      <c r="R191" s="15"/>
      <c r="S191" s="15"/>
      <c r="T191" s="15"/>
      <c r="U191" s="15"/>
      <c r="V191" s="130"/>
      <c r="BB191" s="17"/>
      <c r="BC191" s="98">
        <f>BC39</f>
        <v>0.23</v>
      </c>
      <c r="BD191" s="98">
        <f t="shared" ref="BD191:BN191" si="73">BD39</f>
        <v>0.06</v>
      </c>
      <c r="BE191" s="98">
        <f t="shared" si="73"/>
        <v>0.14000000000000001</v>
      </c>
      <c r="BF191" s="98">
        <f t="shared" si="73"/>
        <v>0.04</v>
      </c>
      <c r="BG191" s="98">
        <f t="shared" si="73"/>
        <v>0.13</v>
      </c>
      <c r="BH191" s="98">
        <f t="shared" si="73"/>
        <v>0.23</v>
      </c>
      <c r="BI191" s="98">
        <f t="shared" si="73"/>
        <v>0.1</v>
      </c>
      <c r="BJ191" s="98">
        <f t="shared" si="73"/>
        <v>7.0000000000000007E-2</v>
      </c>
      <c r="BK191" s="98">
        <f t="shared" si="73"/>
        <v>0</v>
      </c>
      <c r="BL191" s="98">
        <f t="shared" si="73"/>
        <v>0</v>
      </c>
      <c r="BM191" s="98">
        <f t="shared" si="73"/>
        <v>0</v>
      </c>
      <c r="BN191" s="145">
        <f t="shared" si="73"/>
        <v>0</v>
      </c>
    </row>
    <row r="192" spans="11:66" ht="19.5" hidden="1" thickBot="1" x14ac:dyDescent="0.3">
      <c r="K192" s="197"/>
      <c r="L192" s="50" t="s">
        <v>20</v>
      </c>
      <c r="M192" s="15"/>
      <c r="N192" s="15"/>
      <c r="O192" s="15"/>
      <c r="P192" s="15"/>
      <c r="Q192" s="15"/>
      <c r="R192" s="15"/>
      <c r="S192" s="15"/>
      <c r="T192" s="15"/>
      <c r="U192" s="15"/>
      <c r="V192" s="130"/>
      <c r="BB192" s="17"/>
      <c r="BC192" s="98">
        <f>BC40</f>
        <v>0.68</v>
      </c>
      <c r="BD192" s="98">
        <f t="shared" ref="BD192:BN192" si="74">BD40</f>
        <v>0.32</v>
      </c>
      <c r="BE192" s="98">
        <f t="shared" si="74"/>
        <v>0</v>
      </c>
      <c r="BF192" s="98">
        <f t="shared" si="74"/>
        <v>0</v>
      </c>
      <c r="BG192" s="98">
        <f t="shared" si="74"/>
        <v>0</v>
      </c>
      <c r="BH192" s="98">
        <f t="shared" si="74"/>
        <v>0</v>
      </c>
      <c r="BI192" s="98">
        <f t="shared" si="74"/>
        <v>0</v>
      </c>
      <c r="BJ192" s="98">
        <f t="shared" si="74"/>
        <v>0</v>
      </c>
      <c r="BK192" s="98">
        <f t="shared" si="74"/>
        <v>0</v>
      </c>
      <c r="BL192" s="98">
        <f t="shared" si="74"/>
        <v>0</v>
      </c>
      <c r="BM192" s="98">
        <f t="shared" si="74"/>
        <v>0</v>
      </c>
      <c r="BN192" s="145">
        <f t="shared" si="74"/>
        <v>0</v>
      </c>
    </row>
    <row r="193" spans="11:66" ht="15" hidden="1" x14ac:dyDescent="0.25">
      <c r="BB193" s="111" t="s">
        <v>41</v>
      </c>
      <c r="BC193" s="254">
        <f>SUM(BC192:BE192)/SUM(BC191:BE191)</f>
        <v>2.3255813953488369</v>
      </c>
      <c r="BD193" s="257"/>
      <c r="BE193" s="258"/>
      <c r="BF193" s="254">
        <f>SUM(BC192:BH192)/SUM(BC191:BH191)</f>
        <v>1.2048192771084336</v>
      </c>
      <c r="BG193" s="257"/>
      <c r="BH193" s="258"/>
      <c r="BI193" s="188">
        <f>SUM(BC192:BK192)/SUM(BC191:BK191)</f>
        <v>1</v>
      </c>
      <c r="BJ193" s="189"/>
      <c r="BK193" s="191"/>
      <c r="BL193" s="188">
        <f>SUM(BF192:BN192)/SUM(BF191:BN191)</f>
        <v>0</v>
      </c>
      <c r="BM193" s="189"/>
      <c r="BN193" s="191"/>
    </row>
    <row r="194" spans="11:66" ht="15.75" hidden="1" thickBot="1" x14ac:dyDescent="0.3">
      <c r="BB194" s="111" t="s">
        <v>42</v>
      </c>
      <c r="BC194" s="182">
        <f>1-BC193</f>
        <v>-1.3255813953488369</v>
      </c>
      <c r="BD194" s="183"/>
      <c r="BE194" s="184"/>
      <c r="BF194" s="182">
        <f>1-BF193</f>
        <v>-0.20481927710843362</v>
      </c>
      <c r="BG194" s="183"/>
      <c r="BH194" s="184"/>
      <c r="BI194" s="182">
        <f>1-BI193</f>
        <v>0</v>
      </c>
      <c r="BJ194" s="183"/>
      <c r="BK194" s="184"/>
      <c r="BL194" s="182">
        <f>1-BL193</f>
        <v>1</v>
      </c>
      <c r="BM194" s="183"/>
      <c r="BN194" s="184"/>
    </row>
    <row r="195" spans="11:66" hidden="1" x14ac:dyDescent="0.25">
      <c r="BE195" s="79" t="s">
        <v>110</v>
      </c>
    </row>
    <row r="196" spans="11:66" hidden="1" x14ac:dyDescent="0.25"/>
    <row r="197" spans="11:66" hidden="1" x14ac:dyDescent="0.25"/>
    <row r="198" spans="11:66" ht="13.5" hidden="1" thickBot="1" x14ac:dyDescent="0.3"/>
    <row r="199" spans="11:66" ht="19.5" hidden="1" thickBot="1" x14ac:dyDescent="0.3">
      <c r="BB199" s="107"/>
      <c r="BC199" s="185" t="s">
        <v>30</v>
      </c>
      <c r="BD199" s="186"/>
      <c r="BE199" s="187"/>
      <c r="BF199" s="185" t="s">
        <v>43</v>
      </c>
      <c r="BG199" s="186"/>
      <c r="BH199" s="187"/>
      <c r="BI199" s="185" t="s">
        <v>47</v>
      </c>
      <c r="BJ199" s="186"/>
      <c r="BK199" s="187"/>
      <c r="BL199" s="185" t="s">
        <v>48</v>
      </c>
      <c r="BM199" s="186"/>
      <c r="BN199" s="187"/>
    </row>
    <row r="200" spans="11:66" ht="18.75" hidden="1" x14ac:dyDescent="0.25">
      <c r="K200" s="195" t="s">
        <v>108</v>
      </c>
      <c r="L200" s="49" t="s">
        <v>31</v>
      </c>
      <c r="M200" s="11"/>
      <c r="N200" s="11"/>
      <c r="O200" s="11"/>
      <c r="P200" s="11"/>
      <c r="Q200" s="11"/>
      <c r="R200" s="11"/>
      <c r="S200" s="11"/>
      <c r="T200" s="11"/>
      <c r="U200" s="11"/>
      <c r="V200" s="129"/>
      <c r="BB200" s="13"/>
      <c r="BC200" s="114" t="s">
        <v>38</v>
      </c>
      <c r="BD200" s="114" t="s">
        <v>39</v>
      </c>
      <c r="BE200" s="114" t="s">
        <v>40</v>
      </c>
      <c r="BF200" s="114" t="s">
        <v>44</v>
      </c>
      <c r="BG200" s="114" t="s">
        <v>45</v>
      </c>
      <c r="BH200" s="114" t="s">
        <v>46</v>
      </c>
      <c r="BI200" s="114" t="s">
        <v>32</v>
      </c>
      <c r="BJ200" s="114" t="s">
        <v>33</v>
      </c>
      <c r="BK200" s="114" t="s">
        <v>34</v>
      </c>
      <c r="BL200" s="114" t="s">
        <v>35</v>
      </c>
      <c r="BM200" s="114" t="s">
        <v>36</v>
      </c>
      <c r="BN200" s="146" t="s">
        <v>37</v>
      </c>
    </row>
    <row r="201" spans="11:66" ht="18.75" hidden="1" x14ac:dyDescent="0.25">
      <c r="K201" s="196"/>
      <c r="L201" s="50" t="s">
        <v>19</v>
      </c>
      <c r="M201" s="15"/>
      <c r="N201" s="15"/>
      <c r="O201" s="15"/>
      <c r="P201" s="15"/>
      <c r="Q201" s="15"/>
      <c r="R201" s="15"/>
      <c r="S201" s="15"/>
      <c r="T201" s="15"/>
      <c r="U201" s="15"/>
      <c r="V201" s="130"/>
      <c r="BB201" s="17"/>
      <c r="BC201" s="98">
        <f>BC41</f>
        <v>0.23</v>
      </c>
      <c r="BD201" s="98">
        <f t="shared" ref="BD201:BN201" si="75">BD41</f>
        <v>0.06</v>
      </c>
      <c r="BE201" s="98">
        <f t="shared" si="75"/>
        <v>0.14000000000000001</v>
      </c>
      <c r="BF201" s="98">
        <f t="shared" si="75"/>
        <v>0.04</v>
      </c>
      <c r="BG201" s="98">
        <f t="shared" si="75"/>
        <v>0.13</v>
      </c>
      <c r="BH201" s="98">
        <f t="shared" si="75"/>
        <v>0.23</v>
      </c>
      <c r="BI201" s="98">
        <f t="shared" si="75"/>
        <v>0.1</v>
      </c>
      <c r="BJ201" s="98">
        <f t="shared" si="75"/>
        <v>7.0000000000000007E-2</v>
      </c>
      <c r="BK201" s="98">
        <f t="shared" si="75"/>
        <v>0</v>
      </c>
      <c r="BL201" s="98">
        <f t="shared" si="75"/>
        <v>0</v>
      </c>
      <c r="BM201" s="98">
        <f t="shared" si="75"/>
        <v>0</v>
      </c>
      <c r="BN201" s="145">
        <f t="shared" si="75"/>
        <v>0</v>
      </c>
    </row>
    <row r="202" spans="11:66" ht="19.5" hidden="1" thickBot="1" x14ac:dyDescent="0.3">
      <c r="K202" s="197"/>
      <c r="L202" s="50" t="s">
        <v>20</v>
      </c>
      <c r="M202" s="15"/>
      <c r="N202" s="15"/>
      <c r="O202" s="15"/>
      <c r="P202" s="15"/>
      <c r="Q202" s="15"/>
      <c r="R202" s="15"/>
      <c r="S202" s="15"/>
      <c r="T202" s="15"/>
      <c r="U202" s="15"/>
      <c r="V202" s="130"/>
      <c r="BB202" s="17"/>
      <c r="BC202" s="98">
        <f>BC42</f>
        <v>0.66200000000000003</v>
      </c>
      <c r="BD202" s="98">
        <f t="shared" ref="BD202:BN202" si="76">BD42</f>
        <v>0.33800000000000002</v>
      </c>
      <c r="BE202" s="98">
        <f t="shared" si="76"/>
        <v>0</v>
      </c>
      <c r="BF202" s="98">
        <f t="shared" si="76"/>
        <v>0</v>
      </c>
      <c r="BG202" s="98">
        <f t="shared" si="76"/>
        <v>0</v>
      </c>
      <c r="BH202" s="98">
        <f t="shared" si="76"/>
        <v>0</v>
      </c>
      <c r="BI202" s="98">
        <f t="shared" si="76"/>
        <v>0</v>
      </c>
      <c r="BJ202" s="98">
        <f t="shared" si="76"/>
        <v>0</v>
      </c>
      <c r="BK202" s="98">
        <f t="shared" si="76"/>
        <v>0</v>
      </c>
      <c r="BL202" s="98">
        <f t="shared" si="76"/>
        <v>0</v>
      </c>
      <c r="BM202" s="98">
        <f t="shared" si="76"/>
        <v>0</v>
      </c>
      <c r="BN202" s="145">
        <f t="shared" si="76"/>
        <v>0</v>
      </c>
    </row>
    <row r="203" spans="11:66" ht="15" hidden="1" x14ac:dyDescent="0.25">
      <c r="BB203" s="111" t="s">
        <v>41</v>
      </c>
      <c r="BC203" s="254">
        <f>SUM(BC202:BE202)/SUM(BC201:BE201)</f>
        <v>2.3255813953488369</v>
      </c>
      <c r="BD203" s="257"/>
      <c r="BE203" s="258"/>
      <c r="BF203" s="254">
        <f>SUM(BC202:BH202)/SUM(BC201:BH201)</f>
        <v>1.2048192771084336</v>
      </c>
      <c r="BG203" s="257"/>
      <c r="BH203" s="258"/>
      <c r="BI203" s="188">
        <f>SUM(BC202:BK202)/SUM(BC201:BK201)</f>
        <v>1</v>
      </c>
      <c r="BJ203" s="189"/>
      <c r="BK203" s="191"/>
      <c r="BL203" s="188">
        <f>SUM(BF202:BN202)/SUM(BF201:BN201)</f>
        <v>0</v>
      </c>
      <c r="BM203" s="189"/>
      <c r="BN203" s="191"/>
    </row>
    <row r="204" spans="11:66" ht="15.75" hidden="1" thickBot="1" x14ac:dyDescent="0.3">
      <c r="BB204" s="111" t="s">
        <v>42</v>
      </c>
      <c r="BC204" s="182">
        <f>1-BC203</f>
        <v>-1.3255813953488369</v>
      </c>
      <c r="BD204" s="183"/>
      <c r="BE204" s="184"/>
      <c r="BF204" s="182">
        <f>1-BF203</f>
        <v>-0.20481927710843362</v>
      </c>
      <c r="BG204" s="183"/>
      <c r="BH204" s="184"/>
      <c r="BI204" s="182">
        <f>1-BI203</f>
        <v>0</v>
      </c>
      <c r="BJ204" s="183"/>
      <c r="BK204" s="184"/>
      <c r="BL204" s="182">
        <f>1-BL203</f>
        <v>1</v>
      </c>
      <c r="BM204" s="183"/>
      <c r="BN204" s="184"/>
    </row>
    <row r="205" spans="11:66" hidden="1" x14ac:dyDescent="0.25">
      <c r="BE205" s="79" t="s">
        <v>110</v>
      </c>
    </row>
    <row r="206" spans="11:66" hidden="1" x14ac:dyDescent="0.25"/>
    <row r="207" spans="11:66" ht="14.25" hidden="1" customHeight="1" x14ac:dyDescent="0.25"/>
    <row r="208" spans="11:66" ht="11.25" hidden="1" customHeight="1" thickBot="1" x14ac:dyDescent="0.3"/>
    <row r="209" spans="11:66" ht="19.5" hidden="1" thickBot="1" x14ac:dyDescent="0.3">
      <c r="BB209" s="107"/>
      <c r="BC209" s="185" t="s">
        <v>30</v>
      </c>
      <c r="BD209" s="186"/>
      <c r="BE209" s="187"/>
      <c r="BF209" s="185" t="s">
        <v>43</v>
      </c>
      <c r="BG209" s="186"/>
      <c r="BH209" s="187"/>
      <c r="BI209" s="185" t="s">
        <v>47</v>
      </c>
      <c r="BJ209" s="186"/>
      <c r="BK209" s="187"/>
      <c r="BL209" s="185" t="s">
        <v>48</v>
      </c>
      <c r="BM209" s="186"/>
      <c r="BN209" s="187"/>
    </row>
    <row r="210" spans="11:66" ht="18.75" hidden="1" x14ac:dyDescent="0.25">
      <c r="K210" s="195" t="s">
        <v>109</v>
      </c>
      <c r="L210" s="49" t="s">
        <v>31</v>
      </c>
      <c r="M210" s="11"/>
      <c r="N210" s="11"/>
      <c r="O210" s="11"/>
      <c r="P210" s="11"/>
      <c r="Q210" s="11"/>
      <c r="R210" s="11"/>
      <c r="S210" s="11"/>
      <c r="T210" s="11"/>
      <c r="U210" s="11"/>
      <c r="V210" s="129"/>
      <c r="BB210" s="13"/>
      <c r="BC210" s="114" t="s">
        <v>38</v>
      </c>
      <c r="BD210" s="114" t="s">
        <v>39</v>
      </c>
      <c r="BE210" s="114" t="s">
        <v>40</v>
      </c>
      <c r="BF210" s="114" t="s">
        <v>44</v>
      </c>
      <c r="BG210" s="114" t="s">
        <v>45</v>
      </c>
      <c r="BH210" s="114" t="s">
        <v>46</v>
      </c>
      <c r="BI210" s="114" t="s">
        <v>32</v>
      </c>
      <c r="BJ210" s="114" t="s">
        <v>33</v>
      </c>
      <c r="BK210" s="114" t="s">
        <v>34</v>
      </c>
      <c r="BL210" s="114" t="s">
        <v>35</v>
      </c>
      <c r="BM210" s="114" t="s">
        <v>36</v>
      </c>
      <c r="BN210" s="146" t="s">
        <v>37</v>
      </c>
    </row>
    <row r="211" spans="11:66" ht="18.75" hidden="1" x14ac:dyDescent="0.25">
      <c r="K211" s="196"/>
      <c r="L211" s="50" t="s">
        <v>19</v>
      </c>
      <c r="M211" s="15"/>
      <c r="N211" s="15"/>
      <c r="O211" s="15"/>
      <c r="P211" s="15"/>
      <c r="Q211" s="15"/>
      <c r="R211" s="15"/>
      <c r="S211" s="15"/>
      <c r="T211" s="15"/>
      <c r="U211" s="15"/>
      <c r="V211" s="130"/>
      <c r="BB211" s="17"/>
      <c r="BC211" s="98">
        <f>BC43</f>
        <v>0.23</v>
      </c>
      <c r="BD211" s="98">
        <f t="shared" ref="BD211:BN211" si="77">BD43</f>
        <v>0.06</v>
      </c>
      <c r="BE211" s="98">
        <f t="shared" si="77"/>
        <v>0.14000000000000001</v>
      </c>
      <c r="BF211" s="98">
        <f t="shared" si="77"/>
        <v>0.04</v>
      </c>
      <c r="BG211" s="98">
        <f t="shared" si="77"/>
        <v>0.13</v>
      </c>
      <c r="BH211" s="98">
        <f t="shared" si="77"/>
        <v>0.23</v>
      </c>
      <c r="BI211" s="98">
        <f t="shared" si="77"/>
        <v>0.1</v>
      </c>
      <c r="BJ211" s="98">
        <f t="shared" si="77"/>
        <v>7.0000000000000007E-2</v>
      </c>
      <c r="BK211" s="98">
        <f t="shared" si="77"/>
        <v>0</v>
      </c>
      <c r="BL211" s="98">
        <f t="shared" si="77"/>
        <v>0</v>
      </c>
      <c r="BM211" s="98">
        <f t="shared" si="77"/>
        <v>0</v>
      </c>
      <c r="BN211" s="145">
        <f t="shared" si="77"/>
        <v>0</v>
      </c>
    </row>
    <row r="212" spans="11:66" ht="19.5" hidden="1" thickBot="1" x14ac:dyDescent="0.3">
      <c r="K212" s="197"/>
      <c r="L212" s="50" t="s">
        <v>20</v>
      </c>
      <c r="M212" s="15"/>
      <c r="N212" s="15"/>
      <c r="O212" s="15"/>
      <c r="P212" s="15"/>
      <c r="Q212" s="15"/>
      <c r="R212" s="15"/>
      <c r="S212" s="15"/>
      <c r="T212" s="15"/>
      <c r="U212" s="15"/>
      <c r="V212" s="130"/>
      <c r="BB212" s="17"/>
      <c r="BC212" s="98">
        <f>BC44</f>
        <v>0.63500000000000001</v>
      </c>
      <c r="BD212" s="98">
        <f t="shared" ref="BD212:BN212" si="78">BD44</f>
        <v>0.36499999999999999</v>
      </c>
      <c r="BE212" s="98">
        <f t="shared" si="78"/>
        <v>0</v>
      </c>
      <c r="BF212" s="98">
        <f t="shared" si="78"/>
        <v>0</v>
      </c>
      <c r="BG212" s="98">
        <f t="shared" si="78"/>
        <v>0</v>
      </c>
      <c r="BH212" s="98">
        <f t="shared" si="78"/>
        <v>0</v>
      </c>
      <c r="BI212" s="98">
        <f t="shared" si="78"/>
        <v>0</v>
      </c>
      <c r="BJ212" s="98">
        <f t="shared" si="78"/>
        <v>0</v>
      </c>
      <c r="BK212" s="98">
        <f t="shared" si="78"/>
        <v>0</v>
      </c>
      <c r="BL212" s="98">
        <f t="shared" si="78"/>
        <v>0</v>
      </c>
      <c r="BM212" s="98">
        <f t="shared" si="78"/>
        <v>0</v>
      </c>
      <c r="BN212" s="145">
        <f t="shared" si="78"/>
        <v>0</v>
      </c>
    </row>
    <row r="213" spans="11:66" ht="15" hidden="1" x14ac:dyDescent="0.25">
      <c r="BB213" s="111" t="s">
        <v>41</v>
      </c>
      <c r="BC213" s="188">
        <f>SUM(BC212:BE212)/SUM(BC211:BE211)</f>
        <v>2.3255813953488369</v>
      </c>
      <c r="BD213" s="257"/>
      <c r="BE213" s="258"/>
      <c r="BF213" s="188">
        <f>SUM(BC212:BH212)/SUM(BC211:BH211)</f>
        <v>1.2048192771084336</v>
      </c>
      <c r="BG213" s="257"/>
      <c r="BH213" s="258"/>
      <c r="BI213" s="188">
        <f>SUM(BC212:BK212)/SUM(BC211:BK211)</f>
        <v>1</v>
      </c>
      <c r="BJ213" s="189"/>
      <c r="BK213" s="191"/>
      <c r="BL213" s="188">
        <f>SUM(BF212:BN212)/SUM(BF211:BN211)</f>
        <v>0</v>
      </c>
      <c r="BM213" s="189"/>
      <c r="BN213" s="191"/>
    </row>
    <row r="214" spans="11:66" ht="15.75" hidden="1" thickBot="1" x14ac:dyDescent="0.3">
      <c r="BB214" s="111" t="s">
        <v>42</v>
      </c>
      <c r="BC214" s="182">
        <f>1-BC213</f>
        <v>-1.3255813953488369</v>
      </c>
      <c r="BD214" s="183"/>
      <c r="BE214" s="184"/>
      <c r="BF214" s="182">
        <f>1-BF213</f>
        <v>-0.20481927710843362</v>
      </c>
      <c r="BG214" s="183"/>
      <c r="BH214" s="184"/>
      <c r="BI214" s="182">
        <f>1-BI213</f>
        <v>0</v>
      </c>
      <c r="BJ214" s="183"/>
      <c r="BK214" s="184"/>
      <c r="BL214" s="182">
        <f>1-BL213</f>
        <v>1</v>
      </c>
      <c r="BM214" s="183"/>
      <c r="BN214" s="184"/>
    </row>
    <row r="215" spans="11:66" hidden="1" x14ac:dyDescent="0.25">
      <c r="BE215" s="79" t="s">
        <v>110</v>
      </c>
    </row>
    <row r="216" spans="11:66" hidden="1" x14ac:dyDescent="0.25"/>
    <row r="217" spans="11:66" hidden="1" x14ac:dyDescent="0.25"/>
  </sheetData>
  <sheetProtection algorithmName="SHA-512" hashValue="IsergFPdVkkoIsIxy5qiheHiS5asoW33zgcqo5giNr2QfJmJV1qufI9relBsX1o+iGTnRFfkV6OmvSxx1Mi4CA==" saltValue="QJ405pB8tzSQXD38Yx70Cw==" spinCount="100000" sheet="1" objects="1" scenarios="1" selectLockedCells="1" selectUnlockedCells="1"/>
  <mergeCells count="600">
    <mergeCell ref="BC189:BE189"/>
    <mergeCell ref="BF189:BH189"/>
    <mergeCell ref="BI189:BK189"/>
    <mergeCell ref="BL189:BN189"/>
    <mergeCell ref="BF199:BH199"/>
    <mergeCell ref="BI199:BK199"/>
    <mergeCell ref="BL199:BN199"/>
    <mergeCell ref="BI209:BK209"/>
    <mergeCell ref="BL209:BN209"/>
    <mergeCell ref="BF209:BH209"/>
    <mergeCell ref="BC209:BE209"/>
    <mergeCell ref="BC199:BE199"/>
    <mergeCell ref="BC193:BE193"/>
    <mergeCell ref="BF193:BH193"/>
    <mergeCell ref="BI193:BK193"/>
    <mergeCell ref="BL193:BN193"/>
    <mergeCell ref="BC194:BE194"/>
    <mergeCell ref="BF194:BH194"/>
    <mergeCell ref="BI194:BK194"/>
    <mergeCell ref="BL194:BN194"/>
    <mergeCell ref="BC203:BE203"/>
    <mergeCell ref="BC204:BE204"/>
    <mergeCell ref="BF203:BH203"/>
    <mergeCell ref="BF204:BH204"/>
    <mergeCell ref="BC214:BE214"/>
    <mergeCell ref="BF214:BH214"/>
    <mergeCell ref="BL214:BN214"/>
    <mergeCell ref="BI214:BK214"/>
    <mergeCell ref="K210:K212"/>
    <mergeCell ref="BC213:BE213"/>
    <mergeCell ref="BF213:BH213"/>
    <mergeCell ref="BI213:BK213"/>
    <mergeCell ref="BL213:BN213"/>
    <mergeCell ref="K200:K202"/>
    <mergeCell ref="BI203:BK203"/>
    <mergeCell ref="BI204:BK204"/>
    <mergeCell ref="BL203:BN203"/>
    <mergeCell ref="BL204:BN204"/>
    <mergeCell ref="H43:H44"/>
    <mergeCell ref="I43:I44"/>
    <mergeCell ref="J43:J44"/>
    <mergeCell ref="K43:K44"/>
    <mergeCell ref="K119:K121"/>
    <mergeCell ref="AM123:AO123"/>
    <mergeCell ref="AJ123:AL123"/>
    <mergeCell ref="K111:K113"/>
    <mergeCell ref="AY122:BA122"/>
    <mergeCell ref="BB122:BD122"/>
    <mergeCell ref="AX114:AZ114"/>
    <mergeCell ref="AF115:AH115"/>
    <mergeCell ref="AI115:AK115"/>
    <mergeCell ref="AL115:AN115"/>
    <mergeCell ref="AO115:AQ115"/>
    <mergeCell ref="AR115:AT115"/>
    <mergeCell ref="AU115:AW115"/>
    <mergeCell ref="AX115:AZ115"/>
    <mergeCell ref="BA115:BC115"/>
    <mergeCell ref="BW43:BW44"/>
    <mergeCell ref="BX43:BX44"/>
    <mergeCell ref="AP185:AR185"/>
    <mergeCell ref="AS184:AU184"/>
    <mergeCell ref="AS185:AU185"/>
    <mergeCell ref="AV184:AX184"/>
    <mergeCell ref="AV185:AX185"/>
    <mergeCell ref="AS180:AU180"/>
    <mergeCell ref="BW39:BW40"/>
    <mergeCell ref="BX39:BX40"/>
    <mergeCell ref="BB123:BD123"/>
    <mergeCell ref="AP123:AR123"/>
    <mergeCell ref="AP131:AR131"/>
    <mergeCell ref="AP132:AR132"/>
    <mergeCell ref="AS132:AU132"/>
    <mergeCell ref="AS131:AU131"/>
    <mergeCell ref="AV131:AX131"/>
    <mergeCell ref="AV132:AX132"/>
    <mergeCell ref="AS118:AU118"/>
    <mergeCell ref="AV118:AX118"/>
    <mergeCell ref="AY118:BA118"/>
    <mergeCell ref="BB118:BD118"/>
    <mergeCell ref="AS122:AU122"/>
    <mergeCell ref="AV122:AX122"/>
    <mergeCell ref="K41:K42"/>
    <mergeCell ref="BW41:BW42"/>
    <mergeCell ref="BX41:BX42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B43:B44"/>
    <mergeCell ref="C43:C44"/>
    <mergeCell ref="D43:D44"/>
    <mergeCell ref="E43:E44"/>
    <mergeCell ref="F43:F44"/>
    <mergeCell ref="G43:G44"/>
    <mergeCell ref="K190:K192"/>
    <mergeCell ref="AY180:BA180"/>
    <mergeCell ref="AY184:BA184"/>
    <mergeCell ref="AY185:BA185"/>
    <mergeCell ref="K128:K130"/>
    <mergeCell ref="K139:K141"/>
    <mergeCell ref="K150:K152"/>
    <mergeCell ref="K159:K161"/>
    <mergeCell ref="AS123:AU123"/>
    <mergeCell ref="AV123:AX123"/>
    <mergeCell ref="AY123:BA123"/>
    <mergeCell ref="AS142:AU142"/>
    <mergeCell ref="AS143:AU143"/>
    <mergeCell ref="AV142:AX142"/>
    <mergeCell ref="AV143:AX143"/>
    <mergeCell ref="AV138:AX138"/>
    <mergeCell ref="AS138:AU138"/>
    <mergeCell ref="AP184:AR184"/>
    <mergeCell ref="BD115:BF115"/>
    <mergeCell ref="AM122:AO122"/>
    <mergeCell ref="AP122:AR122"/>
    <mergeCell ref="AJ122:AL122"/>
    <mergeCell ref="AJ118:AL118"/>
    <mergeCell ref="AM118:AO118"/>
    <mergeCell ref="K95:K97"/>
    <mergeCell ref="AP106:AR106"/>
    <mergeCell ref="AP107:AR107"/>
    <mergeCell ref="AF110:AH110"/>
    <mergeCell ref="AI110:AK110"/>
    <mergeCell ref="AL110:AN110"/>
    <mergeCell ref="AO110:AQ110"/>
    <mergeCell ref="AR110:AT110"/>
    <mergeCell ref="AU110:AW110"/>
    <mergeCell ref="K103:K105"/>
    <mergeCell ref="AJ107:AL107"/>
    <mergeCell ref="AM107:AO107"/>
    <mergeCell ref="AS107:AU107"/>
    <mergeCell ref="AV107:AX107"/>
    <mergeCell ref="AI99:AK99"/>
    <mergeCell ref="AL99:AN99"/>
    <mergeCell ref="AO99:AQ99"/>
    <mergeCell ref="AU99:AW99"/>
    <mergeCell ref="AI94:AK94"/>
    <mergeCell ref="AL94:AN94"/>
    <mergeCell ref="AO94:AQ94"/>
    <mergeCell ref="AR94:AT94"/>
    <mergeCell ref="AU94:AW94"/>
    <mergeCell ref="AX94:AZ94"/>
    <mergeCell ref="BA94:BC94"/>
    <mergeCell ref="BD94:BF94"/>
    <mergeCell ref="AI98:AK98"/>
    <mergeCell ref="AL98:AN98"/>
    <mergeCell ref="AO98:AQ98"/>
    <mergeCell ref="AR98:AT98"/>
    <mergeCell ref="AU98:AW98"/>
    <mergeCell ref="BD98:BF98"/>
    <mergeCell ref="AY107:BA107"/>
    <mergeCell ref="BB107:BD107"/>
    <mergeCell ref="AX110:AZ110"/>
    <mergeCell ref="BA110:BC110"/>
    <mergeCell ref="BD110:BF110"/>
    <mergeCell ref="AF114:AH114"/>
    <mergeCell ref="AI114:AK114"/>
    <mergeCell ref="AL114:AN114"/>
    <mergeCell ref="AO114:AQ114"/>
    <mergeCell ref="AR114:AT114"/>
    <mergeCell ref="AU114:AW114"/>
    <mergeCell ref="BA114:BC114"/>
    <mergeCell ref="BD114:BF114"/>
    <mergeCell ref="BD99:BF99"/>
    <mergeCell ref="AJ106:AL106"/>
    <mergeCell ref="AJ102:AL102"/>
    <mergeCell ref="AM102:AO102"/>
    <mergeCell ref="AM106:AO106"/>
    <mergeCell ref="AP102:AR102"/>
    <mergeCell ref="AS102:AU102"/>
    <mergeCell ref="AS106:AU106"/>
    <mergeCell ref="AV102:AX102"/>
    <mergeCell ref="AV106:AX106"/>
    <mergeCell ref="AY102:BA102"/>
    <mergeCell ref="AY106:BA106"/>
    <mergeCell ref="BB102:BD102"/>
    <mergeCell ref="BB106:BD106"/>
    <mergeCell ref="AZ99:BB99"/>
    <mergeCell ref="K87:K89"/>
    <mergeCell ref="AF91:AH91"/>
    <mergeCell ref="AI91:AK91"/>
    <mergeCell ref="AL91:AN91"/>
    <mergeCell ref="AO91:AQ91"/>
    <mergeCell ref="AR91:AT91"/>
    <mergeCell ref="AU91:AW91"/>
    <mergeCell ref="AX91:AZ91"/>
    <mergeCell ref="BA91:BC91"/>
    <mergeCell ref="AR86:AT86"/>
    <mergeCell ref="AU86:AW86"/>
    <mergeCell ref="AX86:AZ86"/>
    <mergeCell ref="BA86:BC86"/>
    <mergeCell ref="BD86:BF86"/>
    <mergeCell ref="BD91:BF91"/>
    <mergeCell ref="AF90:AH90"/>
    <mergeCell ref="AI90:AK90"/>
    <mergeCell ref="AL90:AN90"/>
    <mergeCell ref="AO90:AQ90"/>
    <mergeCell ref="AR90:AT90"/>
    <mergeCell ref="AU90:AW90"/>
    <mergeCell ref="AX90:AZ90"/>
    <mergeCell ref="BA90:BC90"/>
    <mergeCell ref="BD90:BF90"/>
    <mergeCell ref="AK75:AM75"/>
    <mergeCell ref="AN75:AP75"/>
    <mergeCell ref="AZ75:BB75"/>
    <mergeCell ref="AH74:AJ74"/>
    <mergeCell ref="AH75:AJ75"/>
    <mergeCell ref="AH70:AJ70"/>
    <mergeCell ref="AK70:AM70"/>
    <mergeCell ref="AN70:AP70"/>
    <mergeCell ref="AQ70:AS70"/>
    <mergeCell ref="AI83:AK83"/>
    <mergeCell ref="AL83:AN83"/>
    <mergeCell ref="AO83:AQ83"/>
    <mergeCell ref="AZ83:BB83"/>
    <mergeCell ref="BD83:BF83"/>
    <mergeCell ref="AU82:AW82"/>
    <mergeCell ref="AU83:AW83"/>
    <mergeCell ref="K79:K81"/>
    <mergeCell ref="BA78:BC78"/>
    <mergeCell ref="BD78:BF78"/>
    <mergeCell ref="AI78:AK78"/>
    <mergeCell ref="AL78:AN78"/>
    <mergeCell ref="AO78:AQ78"/>
    <mergeCell ref="AR78:AT78"/>
    <mergeCell ref="AU78:AW78"/>
    <mergeCell ref="AX78:AZ78"/>
    <mergeCell ref="AR67:AT67"/>
    <mergeCell ref="AU67:AW67"/>
    <mergeCell ref="AX67:AZ67"/>
    <mergeCell ref="AR66:AT66"/>
    <mergeCell ref="AU66:AW66"/>
    <mergeCell ref="AX66:AZ66"/>
    <mergeCell ref="BA66:BC66"/>
    <mergeCell ref="BD82:BF82"/>
    <mergeCell ref="BA70:BC70"/>
    <mergeCell ref="BD70:BF70"/>
    <mergeCell ref="BD74:BF74"/>
    <mergeCell ref="BD75:BF75"/>
    <mergeCell ref="AW74:AY75"/>
    <mergeCell ref="AU70:AW70"/>
    <mergeCell ref="AX70:AZ70"/>
    <mergeCell ref="BD66:BF66"/>
    <mergeCell ref="BD54:BF54"/>
    <mergeCell ref="AF58:AH58"/>
    <mergeCell ref="AI58:AK58"/>
    <mergeCell ref="AL58:AN58"/>
    <mergeCell ref="AO58:AQ58"/>
    <mergeCell ref="AR58:AT58"/>
    <mergeCell ref="AU58:AW58"/>
    <mergeCell ref="AX58:AZ58"/>
    <mergeCell ref="BA58:BC58"/>
    <mergeCell ref="BD58:BF58"/>
    <mergeCell ref="BD46:BF46"/>
    <mergeCell ref="AL46:AN46"/>
    <mergeCell ref="AO46:AQ46"/>
    <mergeCell ref="AI50:AK50"/>
    <mergeCell ref="AI51:AK51"/>
    <mergeCell ref="AL50:AN50"/>
    <mergeCell ref="AL51:AN51"/>
    <mergeCell ref="AO50:AQ50"/>
    <mergeCell ref="AO51:AQ51"/>
    <mergeCell ref="AR50:AT50"/>
    <mergeCell ref="AR51:AT51"/>
    <mergeCell ref="AU50:AW50"/>
    <mergeCell ref="AX50:AZ50"/>
    <mergeCell ref="AX51:AZ51"/>
    <mergeCell ref="AU51:AW51"/>
    <mergeCell ref="BA50:BC50"/>
    <mergeCell ref="BA51:BC51"/>
    <mergeCell ref="BD50:BF50"/>
    <mergeCell ref="BD51:BF51"/>
    <mergeCell ref="E37:E38"/>
    <mergeCell ref="K71:K73"/>
    <mergeCell ref="F37:F38"/>
    <mergeCell ref="AF62:AH62"/>
    <mergeCell ref="AI62:AK62"/>
    <mergeCell ref="K63:K65"/>
    <mergeCell ref="AX46:AZ46"/>
    <mergeCell ref="BA46:BC46"/>
    <mergeCell ref="AL54:AN54"/>
    <mergeCell ref="AO54:AQ54"/>
    <mergeCell ref="AR54:AT54"/>
    <mergeCell ref="AU54:AW54"/>
    <mergeCell ref="AX54:AZ54"/>
    <mergeCell ref="BA54:BC54"/>
    <mergeCell ref="AL62:AN62"/>
    <mergeCell ref="AO62:AQ62"/>
    <mergeCell ref="AR62:AT62"/>
    <mergeCell ref="AU62:AW62"/>
    <mergeCell ref="AX62:AZ62"/>
    <mergeCell ref="BA62:BC62"/>
    <mergeCell ref="AF67:AH67"/>
    <mergeCell ref="AI67:AK67"/>
    <mergeCell ref="AL67:AN67"/>
    <mergeCell ref="AO67:AQ67"/>
    <mergeCell ref="D5:D6"/>
    <mergeCell ref="E5:E6"/>
    <mergeCell ref="G7:G8"/>
    <mergeCell ref="H7:H8"/>
    <mergeCell ref="D7:D8"/>
    <mergeCell ref="E7:E8"/>
    <mergeCell ref="F7:F8"/>
    <mergeCell ref="F5:H5"/>
    <mergeCell ref="D15:D16"/>
    <mergeCell ref="E15:E16"/>
    <mergeCell ref="F15:F16"/>
    <mergeCell ref="D9:D10"/>
    <mergeCell ref="E9:E10"/>
    <mergeCell ref="F9:F10"/>
    <mergeCell ref="H9:H10"/>
    <mergeCell ref="D13:D14"/>
    <mergeCell ref="E13:E14"/>
    <mergeCell ref="F13:F14"/>
    <mergeCell ref="D11:D12"/>
    <mergeCell ref="E11:E12"/>
    <mergeCell ref="F11:F12"/>
    <mergeCell ref="H11:H12"/>
    <mergeCell ref="BG5:BH5"/>
    <mergeCell ref="AI5:AJ5"/>
    <mergeCell ref="BI5:BR5"/>
    <mergeCell ref="AU5:AV5"/>
    <mergeCell ref="K9:K10"/>
    <mergeCell ref="AK5:AT5"/>
    <mergeCell ref="L5:L6"/>
    <mergeCell ref="Y5:AH5"/>
    <mergeCell ref="G15:G16"/>
    <mergeCell ref="H15:H16"/>
    <mergeCell ref="I15:I16"/>
    <mergeCell ref="J15:J16"/>
    <mergeCell ref="I11:I12"/>
    <mergeCell ref="J11:J12"/>
    <mergeCell ref="K11:K12"/>
    <mergeCell ref="AW5:BF5"/>
    <mergeCell ref="I7:I8"/>
    <mergeCell ref="J7:J8"/>
    <mergeCell ref="K7:K8"/>
    <mergeCell ref="I9:I10"/>
    <mergeCell ref="J9:J10"/>
    <mergeCell ref="J13:J14"/>
    <mergeCell ref="K15:K16"/>
    <mergeCell ref="K13:K14"/>
    <mergeCell ref="M5:V5"/>
    <mergeCell ref="AR46:AT46"/>
    <mergeCell ref="AU46:AW46"/>
    <mergeCell ref="B5:C6"/>
    <mergeCell ref="W5:X5"/>
    <mergeCell ref="BU5:BX5"/>
    <mergeCell ref="BU6:BV6"/>
    <mergeCell ref="BW7:BW8"/>
    <mergeCell ref="BX7:BX8"/>
    <mergeCell ref="BW9:BW10"/>
    <mergeCell ref="BX9:BX10"/>
    <mergeCell ref="BW11:BW12"/>
    <mergeCell ref="BX11:BX12"/>
    <mergeCell ref="BW13:BW14"/>
    <mergeCell ref="BX13:BX14"/>
    <mergeCell ref="BW15:BW16"/>
    <mergeCell ref="BX15:BX16"/>
    <mergeCell ref="BW37:BW38"/>
    <mergeCell ref="BX37:BX38"/>
    <mergeCell ref="BS5:BT5"/>
    <mergeCell ref="B7:B8"/>
    <mergeCell ref="B9:B10"/>
    <mergeCell ref="B11:B12"/>
    <mergeCell ref="B13:B14"/>
    <mergeCell ref="B15:B16"/>
    <mergeCell ref="B37:B38"/>
    <mergeCell ref="I46:K46"/>
    <mergeCell ref="K47:K49"/>
    <mergeCell ref="C11:C12"/>
    <mergeCell ref="C13:C14"/>
    <mergeCell ref="C15:C16"/>
    <mergeCell ref="C37:C38"/>
    <mergeCell ref="G13:G14"/>
    <mergeCell ref="H13:H14"/>
    <mergeCell ref="I13:I14"/>
    <mergeCell ref="G37:G38"/>
    <mergeCell ref="H37:H38"/>
    <mergeCell ref="I37:I38"/>
    <mergeCell ref="J37:J38"/>
    <mergeCell ref="K37:K38"/>
    <mergeCell ref="B17:B18"/>
    <mergeCell ref="B19:B20"/>
    <mergeCell ref="B21:B22"/>
    <mergeCell ref="G21:G22"/>
    <mergeCell ref="H21:H22"/>
    <mergeCell ref="H17:H18"/>
    <mergeCell ref="I17:I18"/>
    <mergeCell ref="J17:J18"/>
    <mergeCell ref="C7:C8"/>
    <mergeCell ref="C9:C10"/>
    <mergeCell ref="G11:G12"/>
    <mergeCell ref="G9:G10"/>
    <mergeCell ref="C17:C18"/>
    <mergeCell ref="C19:C20"/>
    <mergeCell ref="D17:D18"/>
    <mergeCell ref="E17:E18"/>
    <mergeCell ref="F17:F18"/>
    <mergeCell ref="G17:G18"/>
    <mergeCell ref="C21:C22"/>
    <mergeCell ref="D21:D22"/>
    <mergeCell ref="E21:E22"/>
    <mergeCell ref="F21:F22"/>
    <mergeCell ref="AK74:AM74"/>
    <mergeCell ref="AN74:AP74"/>
    <mergeCell ref="AQ74:AS74"/>
    <mergeCell ref="BD62:BF62"/>
    <mergeCell ref="BA67:BC67"/>
    <mergeCell ref="BD67:BF67"/>
    <mergeCell ref="AF59:AH59"/>
    <mergeCell ref="AI59:AK59"/>
    <mergeCell ref="AL59:AN59"/>
    <mergeCell ref="AO59:AQ59"/>
    <mergeCell ref="AR59:AT59"/>
    <mergeCell ref="AU59:AW59"/>
    <mergeCell ref="AX59:AZ59"/>
    <mergeCell ref="BA59:BC59"/>
    <mergeCell ref="BD59:BF59"/>
    <mergeCell ref="AF66:AH66"/>
    <mergeCell ref="AI66:AK66"/>
    <mergeCell ref="AL66:AN66"/>
    <mergeCell ref="AO66:AQ66"/>
    <mergeCell ref="D37:D38"/>
    <mergeCell ref="BW17:BW18"/>
    <mergeCell ref="BX17:BX18"/>
    <mergeCell ref="D19:D20"/>
    <mergeCell ref="E19:E20"/>
    <mergeCell ref="F19:F20"/>
    <mergeCell ref="G19:G20"/>
    <mergeCell ref="H19:H20"/>
    <mergeCell ref="I19:I20"/>
    <mergeCell ref="J19:J20"/>
    <mergeCell ref="K19:K20"/>
    <mergeCell ref="BW19:BW20"/>
    <mergeCell ref="BX19:BX20"/>
    <mergeCell ref="K17:K18"/>
    <mergeCell ref="I21:I22"/>
    <mergeCell ref="J21:J22"/>
    <mergeCell ref="K21:K22"/>
    <mergeCell ref="BW21:BW22"/>
    <mergeCell ref="BX21:BX22"/>
    <mergeCell ref="K23:K24"/>
    <mergeCell ref="BW23:BW24"/>
    <mergeCell ref="BX23:BX24"/>
    <mergeCell ref="BW27:BW28"/>
    <mergeCell ref="BX27:BX28"/>
    <mergeCell ref="K25:K26"/>
    <mergeCell ref="BW25:BW26"/>
    <mergeCell ref="BX25:BX26"/>
    <mergeCell ref="K27:K28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31:K32"/>
    <mergeCell ref="BW31:BW32"/>
    <mergeCell ref="BX31:BX32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BW29:BW30"/>
    <mergeCell ref="BX29:BX30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BW33:BW34"/>
    <mergeCell ref="BX33:BX34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BW35:BW36"/>
    <mergeCell ref="BX35:BX36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AP118:AR118"/>
    <mergeCell ref="K169:K171"/>
    <mergeCell ref="K181:K183"/>
    <mergeCell ref="AP127:AR127"/>
    <mergeCell ref="AP138:AR138"/>
    <mergeCell ref="AP149:AR149"/>
    <mergeCell ref="AP158:AR158"/>
    <mergeCell ref="AP180:AR180"/>
    <mergeCell ref="K33:K34"/>
    <mergeCell ref="AF46:AH46"/>
    <mergeCell ref="AF50:AH50"/>
    <mergeCell ref="AF51:AH51"/>
    <mergeCell ref="AI46:AK46"/>
    <mergeCell ref="AF54:AH54"/>
    <mergeCell ref="AI54:AK54"/>
    <mergeCell ref="AQ75:AS75"/>
    <mergeCell ref="AI82:AK82"/>
    <mergeCell ref="AL82:AN82"/>
    <mergeCell ref="AO82:AQ82"/>
    <mergeCell ref="AR82:AT82"/>
    <mergeCell ref="AF86:AH86"/>
    <mergeCell ref="AI86:AK86"/>
    <mergeCell ref="AL86:AN86"/>
    <mergeCell ref="AO86:AQ86"/>
    <mergeCell ref="AV180:AX180"/>
    <mergeCell ref="AP163:AR163"/>
    <mergeCell ref="AP162:AR162"/>
    <mergeCell ref="AV162:AX162"/>
    <mergeCell ref="AV163:AX163"/>
    <mergeCell ref="AS162:AU162"/>
    <mergeCell ref="AS163:AU163"/>
    <mergeCell ref="AS153:AU153"/>
    <mergeCell ref="AS154:AU154"/>
    <mergeCell ref="AV154:AX154"/>
    <mergeCell ref="AV153:AX153"/>
    <mergeCell ref="AP153:AR153"/>
    <mergeCell ref="AP154:AR154"/>
    <mergeCell ref="AS158:AU158"/>
    <mergeCell ref="AY162:BA162"/>
    <mergeCell ref="AY163:BA163"/>
    <mergeCell ref="AX168:AZ168"/>
    <mergeCell ref="AX172:AZ172"/>
    <mergeCell ref="AX173:AZ173"/>
    <mergeCell ref="AS127:AU127"/>
    <mergeCell ref="AV127:AX127"/>
    <mergeCell ref="AP142:AR142"/>
    <mergeCell ref="AP143:AR143"/>
    <mergeCell ref="AO168:AQ168"/>
    <mergeCell ref="AR168:AT168"/>
    <mergeCell ref="AO172:AQ172"/>
    <mergeCell ref="AO173:AQ173"/>
    <mergeCell ref="AR172:AT172"/>
    <mergeCell ref="AR173:AT173"/>
    <mergeCell ref="AU172:AW172"/>
    <mergeCell ref="AU173:AW173"/>
    <mergeCell ref="AU168:AW168"/>
    <mergeCell ref="AS149:AU149"/>
    <mergeCell ref="AV149:AX149"/>
    <mergeCell ref="AV158:AX158"/>
    <mergeCell ref="AY158:BA158"/>
  </mergeCells>
  <conditionalFormatting sqref="I1:K1 I47:K47 I4:K4 I48:J49 I71:J73 I7:K10 I59:K62 I55:J58 I50:K54 I66:K70 I63:J65 I79:J81 I82:K86 I90:K94 I87:J89 I103:J105 I106:K110 I95:J97 I98:K102 I114:K118 I111:J113 I119:J121 I74:K78 I131:K138 I128:J130 I142:K149 I139:J141 I163:K167 I150:J162 I122:K127 I172:K179 I168:J171 I184:K188 I180:J183 I195:K198 I189:J194 I206:K208 I199:J205 I216:K1048576">
    <cfRule type="containsText" dxfId="3652" priority="4727" operator="containsText" text="NÃO ENVIADO APÓS OBJEÇÃO">
      <formula>NOT(ISERROR(SEARCH("NÃO ENVIADO APÓS OBJEÇÃO",I1)))</formula>
    </cfRule>
    <cfRule type="containsText" dxfId="3651" priority="4728" operator="containsText" text="EM ANÁLISE NO MT">
      <formula>NOT(ISERROR(SEARCH("EM ANÁLISE NO MT",I1)))</formula>
    </cfRule>
    <cfRule type="containsText" dxfId="3650" priority="4729" operator="containsText" text="PUBLICADO">
      <formula>NOT(ISERROR(SEARCH("PUBLICADO",I1)))</formula>
    </cfRule>
    <cfRule type="containsText" dxfId="3649" priority="4730" operator="containsText" text="NÃO SE APLICA">
      <formula>NOT(ISERROR(SEARCH("NÃO SE APLICA",I1)))</formula>
    </cfRule>
    <cfRule type="containsText" dxfId="3648" priority="4731" operator="containsText" text="AGUARDANDO ÓRGÃO AMBIENTAL">
      <formula>NOT(ISERROR(SEARCH("AGUARDANDO ÓRGÃO AMBIENTAL",I1)))</formula>
    </cfRule>
    <cfRule type="containsText" dxfId="3647" priority="4732" operator="containsText" text="LICENCIADA">
      <formula>NOT(ISERROR(SEARCH("LICENCIADA",I1)))</formula>
    </cfRule>
    <cfRule type="containsText" dxfId="3646" priority="4733" operator="containsText" text="EM ELABORAÇÃO">
      <formula>NOT(ISERROR(SEARCH("EM ELABORAÇÃO",I1)))</formula>
    </cfRule>
    <cfRule type="containsText" dxfId="3645" priority="4734" operator="containsText" text="NÃO REAPRESENTADO APÓS OBJEÇÃO">
      <formula>NOT(ISERROR(SEARCH("NÃO REAPRESENTADO APÓS OBJEÇÃO",I1)))</formula>
    </cfRule>
    <cfRule type="containsText" dxfId="3644" priority="4735" operator="containsText" text="EM ANÁLISE NA ANTT">
      <formula>NOT(ISERROR(SEARCH("EM ANÁLISE NA ANTT",I1)))</formula>
    </cfRule>
    <cfRule type="containsText" dxfId="3643" priority="4736" operator="containsText" text="APROVADO">
      <formula>NOT(ISERROR(SEARCH("APROVADO",I1)))</formula>
    </cfRule>
  </conditionalFormatting>
  <conditionalFormatting sqref="Y46:Y47 AB46:AB47 AB50:AB51 Y50:Y51 AF47 Y82:Y86 AB82:AB86 AB90:AB94 Y90:Y94 Y106:Y110 AB106:AB110 AU103 AS102 AX103 AV102 BA103 AY102 BD103 BB102 Y98:Y102 AB98:AB102 AB114:AB118 Y114:Y118 AB74:AB78 Y74:Y78 Y122:Y128 AB122:AB128">
    <cfRule type="containsText" dxfId="3642" priority="4700" stopIfTrue="1" operator="containsText" text="EM ANÁLISE NO MT">
      <formula>NOT(ISERROR(SEARCH("EM ANÁLISE NO MT",Y46)))</formula>
    </cfRule>
    <cfRule type="containsText" dxfId="3641" priority="4701" stopIfTrue="1" operator="containsText" text="EM ANÁLISE NA ANTT">
      <formula>NOT(ISERROR(SEARCH("EM ANÁLISE NA ANTT",Y46)))</formula>
    </cfRule>
    <cfRule type="containsText" dxfId="3640" priority="4702" stopIfTrue="1" operator="containsText" text="PUBLICADO">
      <formula>NOT(ISERROR(SEARCH("PUBLICADO",Y46)))</formula>
    </cfRule>
    <cfRule type="containsText" dxfId="3639" priority="4703" stopIfTrue="1" operator="containsText" text="NÃO SE APLICA">
      <formula>NOT(ISERROR(SEARCH("NÃO SE APLICA",Y46)))</formula>
    </cfRule>
    <cfRule type="containsText" dxfId="3638" priority="4704" stopIfTrue="1" operator="containsText" text="AGUARDANDO ÓRGÃO AMBIENTAL">
      <formula>NOT(ISERROR(SEARCH("AGUARDANDO ÓRGÃO AMBIENTAL",Y46)))</formula>
    </cfRule>
    <cfRule type="containsText" dxfId="3637" priority="4705" operator="containsText" text="CONCLUÍDO">
      <formula>NOT(ISERROR(SEARCH("CONCLUÍDO",Y46)))</formula>
    </cfRule>
    <cfRule type="containsText" dxfId="3636" priority="4706" stopIfTrue="1" operator="containsText" text="EM ELABORAÇÃO">
      <formula>NOT(ISERROR(SEARCH("EM ELABORAÇÃO",Y46)))</formula>
    </cfRule>
    <cfRule type="containsText" dxfId="3635" priority="4707" stopIfTrue="1" operator="containsText" text="NÃO REAPRESENTADO APÓS OBJEÇÃO">
      <formula>NOT(ISERROR(SEARCH("NÃO REAPRESENTADO APÓS OBJEÇÃO",Y46)))</formula>
    </cfRule>
    <cfRule type="containsText" dxfId="3634" priority="4708" stopIfTrue="1" operator="containsText" text="EM ANÁLISE">
      <formula>NOT(ISERROR(SEARCH("EM ANÁLISE",Y46)))</formula>
    </cfRule>
    <cfRule type="containsText" dxfId="3633" priority="4709" stopIfTrue="1" operator="containsText" text="APROVADO">
      <formula>NOT(ISERROR(SEARCH("APROVADO",Y46)))</formula>
    </cfRule>
  </conditionalFormatting>
  <conditionalFormatting sqref="Y46:Y47 AB46:AB47 AB50:AB51 Y50:Y51 AF47 Y82:Y86 AB82:AB86 AB90:AB94 Y90:Y94 Y106:Y110 AB106:AB110 AU103 AS102 AX103 AV102 BA103 AY102 BD103 BB102 Y98:Y102 AB98:AB102 AB114:AB118 Y114:Y118 AB74:AB78 Y74:Y78 Y122:Y128 AB122:AB128">
    <cfRule type="containsText" dxfId="3632" priority="4699" stopIfTrue="1" operator="containsText" text="LICENCIADA">
      <formula>NOT(ISERROR(SEARCH("LICENCIADA",Y46)))</formula>
    </cfRule>
  </conditionalFormatting>
  <conditionalFormatting sqref="Y46:Y47 AB46:AB47 AB50:AB51 Y50:Y51 AF47 Y82:Y86 AB82:AB86 AB90:AB94 Y90:Y94 Y106:Y110 AB106:AB110 AU103 AS102 AX103 AV102 BA103 AY102 BD103 BB102 Y98:Y102 AB98:AB102 AB114:AB118 Y114:Y118 AB74:AB78 Y74:Y78 Y122:Y128 AB122:AB128">
    <cfRule type="containsText" dxfId="3631" priority="4698" stopIfTrue="1" operator="containsText" text="NÃO APRESENTADO">
      <formula>NOT(ISERROR(SEARCH("NÃO APRESENTADO",Y46)))</formula>
    </cfRule>
  </conditionalFormatting>
  <conditionalFormatting sqref="AX51 BD51 BA51 AF51 AR51 AU51 AZ75:BD75 AU75:AV75 AH75 AK75 AQ75 AO85:BD85 AL85 AI85 AF85 AI93 AL93 AO93:BD93 AF107:AF109 AR108:AR109 AU108:AU109 AI108:AI109 AL108:AL109 AJ107 AO108:AO109 AM107 AX108:AX109 AV107 BA108:BA109 AY107 BD108:BD109 BB107 AF93:AF101 AO100:BD101 AL100:AL101 AI100:AI101 BD117 BA117 AX117 AO117 AL117 AI117 AU117 AR117 AI128 AL128 AO76:BD77 AI76:AI77 AL76:AL77 AF75:AF77 AF117:AF128">
    <cfRule type="cellIs" dxfId="3630" priority="4697" operator="greaterThan">
      <formula>0.3</formula>
    </cfRule>
  </conditionalFormatting>
  <conditionalFormatting sqref="AK47 AT47 AW47 AZ47 BC47">
    <cfRule type="containsText" dxfId="3629" priority="4687" stopIfTrue="1" operator="containsText" text="EM ANÁLISE NO MT">
      <formula>NOT(ISERROR(SEARCH("EM ANÁLISE NO MT",AK47)))</formula>
    </cfRule>
    <cfRule type="containsText" dxfId="3628" priority="4688" stopIfTrue="1" operator="containsText" text="EM ANÁLISE NA ANTT">
      <formula>NOT(ISERROR(SEARCH("EM ANÁLISE NA ANTT",AK47)))</formula>
    </cfRule>
    <cfRule type="containsText" dxfId="3627" priority="4689" stopIfTrue="1" operator="containsText" text="PUBLICADO">
      <formula>NOT(ISERROR(SEARCH("PUBLICADO",AK47)))</formula>
    </cfRule>
    <cfRule type="containsText" dxfId="3626" priority="4690" stopIfTrue="1" operator="containsText" text="NÃO SE APLICA">
      <formula>NOT(ISERROR(SEARCH("NÃO SE APLICA",AK47)))</formula>
    </cfRule>
    <cfRule type="containsText" dxfId="3625" priority="4691" stopIfTrue="1" operator="containsText" text="AGUARDANDO ÓRGÃO AMBIENTAL">
      <formula>NOT(ISERROR(SEARCH("AGUARDANDO ÓRGÃO AMBIENTAL",AK47)))</formula>
    </cfRule>
    <cfRule type="containsText" dxfId="3624" priority="4692" operator="containsText" text="CONCLUÍDO">
      <formula>NOT(ISERROR(SEARCH("CONCLUÍDO",AK47)))</formula>
    </cfRule>
    <cfRule type="containsText" dxfId="3623" priority="4693" stopIfTrue="1" operator="containsText" text="EM ELABORAÇÃO">
      <formula>NOT(ISERROR(SEARCH("EM ELABORAÇÃO",AK47)))</formula>
    </cfRule>
    <cfRule type="containsText" dxfId="3622" priority="4694" stopIfTrue="1" operator="containsText" text="NÃO REAPRESENTADO APÓS OBJEÇÃO">
      <formula>NOT(ISERROR(SEARCH("NÃO REAPRESENTADO APÓS OBJEÇÃO",AK47)))</formula>
    </cfRule>
    <cfRule type="containsText" dxfId="3621" priority="4695" stopIfTrue="1" operator="containsText" text="EM ANÁLISE">
      <formula>NOT(ISERROR(SEARCH("EM ANÁLISE",AK47)))</formula>
    </cfRule>
    <cfRule type="containsText" dxfId="3620" priority="4696" stopIfTrue="1" operator="containsText" text="APROVADO">
      <formula>NOT(ISERROR(SEARCH("APROVADO",AK47)))</formula>
    </cfRule>
  </conditionalFormatting>
  <conditionalFormatting sqref="AK47 AT47 AW47 AZ47 BC47">
    <cfRule type="containsText" dxfId="3619" priority="4686" stopIfTrue="1" operator="containsText" text="LICENCIADA">
      <formula>NOT(ISERROR(SEARCH("LICENCIADA",AK47)))</formula>
    </cfRule>
  </conditionalFormatting>
  <conditionalFormatting sqref="AK47 AT47 AW47 AZ47 BC47">
    <cfRule type="containsText" dxfId="3618" priority="4685" stopIfTrue="1" operator="containsText" text="NÃO APRESENTADO">
      <formula>NOT(ISERROR(SEARCH("NÃO APRESENTADO",AK47)))</formula>
    </cfRule>
  </conditionalFormatting>
  <conditionalFormatting sqref="BW7:BW10">
    <cfRule type="containsText" dxfId="3617" priority="4679" operator="containsText" text="ADIANTADA">
      <formula>NOT(ISERROR(SEARCH("ADIANTADA",BW7)))</formula>
    </cfRule>
    <cfRule type="containsText" dxfId="3616" priority="4680" operator="containsText" text="ATRASADA">
      <formula>NOT(ISERROR(SEARCH("ATRASADA",BW7)))</formula>
    </cfRule>
    <cfRule type="containsText" dxfId="3615" priority="4681" operator="containsText" text="A INICIAR">
      <formula>NOT(ISERROR(SEARCH("A INICIAR",BW7)))</formula>
    </cfRule>
    <cfRule type="containsText" dxfId="3614" priority="4682" operator="containsText" text="NO PRAZO">
      <formula>NOT(ISERROR(SEARCH("NO PRAZO",BW7)))</formula>
    </cfRule>
    <cfRule type="containsText" dxfId="3613" priority="4683" operator="containsText" text="CONCLUÍDA">
      <formula>NOT(ISERROR(SEARCH("CONCLUÍDA",BW7)))</formula>
    </cfRule>
  </conditionalFormatting>
  <conditionalFormatting sqref="BW7:BW10">
    <cfRule type="containsText" dxfId="3612" priority="4678" operator="containsText" text="OBRA CONFORME O PREVISTO">
      <formula>NOT(ISERROR(SEARCH("OBRA CONFORME O PREVISTO",BW7)))</formula>
    </cfRule>
  </conditionalFormatting>
  <conditionalFormatting sqref="BX7:BX16 BX37:BX38">
    <cfRule type="cellIs" dxfId="3611" priority="4677" stopIfTrue="1" operator="equal">
      <formula>1</formula>
    </cfRule>
  </conditionalFormatting>
  <conditionalFormatting sqref="BX7:BX16 BX37:BX38">
    <cfRule type="cellIs" dxfId="3610" priority="4675" stopIfTrue="1" operator="greaterThan">
      <formula>1</formula>
    </cfRule>
    <cfRule type="cellIs" dxfId="3609" priority="4676" stopIfTrue="1" operator="lessThanOrEqual">
      <formula>0.99</formula>
    </cfRule>
  </conditionalFormatting>
  <conditionalFormatting sqref="BW11:BW16 BW37:BW38">
    <cfRule type="containsText" dxfId="3608" priority="4660" operator="containsText" text="ADIANTADA">
      <formula>NOT(ISERROR(SEARCH("ADIANTADA",BW11)))</formula>
    </cfRule>
    <cfRule type="containsText" dxfId="3607" priority="4661" operator="containsText" text="ATRASADA">
      <formula>NOT(ISERROR(SEARCH("ATRASADA",BW11)))</formula>
    </cfRule>
    <cfRule type="containsText" dxfId="3606" priority="4662" operator="containsText" text="A INICIAR">
      <formula>NOT(ISERROR(SEARCH("A INICIAR",BW11)))</formula>
    </cfRule>
    <cfRule type="containsText" dxfId="3605" priority="4663" operator="containsText" text="NO PRAZO">
      <formula>NOT(ISERROR(SEARCH("NO PRAZO",BW11)))</formula>
    </cfRule>
    <cfRule type="containsText" dxfId="3604" priority="4664" operator="containsText" text="CONCLUÍDA">
      <formula>NOT(ISERROR(SEARCH("CONCLUÍDA",BW11)))</formula>
    </cfRule>
  </conditionalFormatting>
  <conditionalFormatting sqref="BW11:BW16 BW37:BW38">
    <cfRule type="containsText" dxfId="3603" priority="4659" operator="containsText" text="OBRA CONFORME O PREVISTO">
      <formula>NOT(ISERROR(SEARCH("OBRA CONFORME O PREVISTO",BW11)))</formula>
    </cfRule>
  </conditionalFormatting>
  <conditionalFormatting sqref="Y70:Y71 AB70:AB71 AF71">
    <cfRule type="containsText" dxfId="3602" priority="4634" stopIfTrue="1" operator="containsText" text="EM ANÁLISE NO MT">
      <formula>NOT(ISERROR(SEARCH("EM ANÁLISE NO MT",Y70)))</formula>
    </cfRule>
    <cfRule type="containsText" dxfId="3601" priority="4635" stopIfTrue="1" operator="containsText" text="EM ANÁLISE NA ANTT">
      <formula>NOT(ISERROR(SEARCH("EM ANÁLISE NA ANTT",Y70)))</formula>
    </cfRule>
    <cfRule type="containsText" dxfId="3600" priority="4636" stopIfTrue="1" operator="containsText" text="PUBLICADO">
      <formula>NOT(ISERROR(SEARCH("PUBLICADO",Y70)))</formula>
    </cfRule>
    <cfRule type="containsText" dxfId="3599" priority="4637" stopIfTrue="1" operator="containsText" text="NÃO SE APLICA">
      <formula>NOT(ISERROR(SEARCH("NÃO SE APLICA",Y70)))</formula>
    </cfRule>
    <cfRule type="containsText" dxfId="3598" priority="4638" stopIfTrue="1" operator="containsText" text="AGUARDANDO ÓRGÃO AMBIENTAL">
      <formula>NOT(ISERROR(SEARCH("AGUARDANDO ÓRGÃO AMBIENTAL",Y70)))</formula>
    </cfRule>
    <cfRule type="containsText" dxfId="3597" priority="4639" operator="containsText" text="CONCLUÍDO">
      <formula>NOT(ISERROR(SEARCH("CONCLUÍDO",Y70)))</formula>
    </cfRule>
    <cfRule type="containsText" dxfId="3596" priority="4640" stopIfTrue="1" operator="containsText" text="EM ELABORAÇÃO">
      <formula>NOT(ISERROR(SEARCH("EM ELABORAÇÃO",Y70)))</formula>
    </cfRule>
    <cfRule type="containsText" dxfId="3595" priority="4641" stopIfTrue="1" operator="containsText" text="NÃO REAPRESENTADO APÓS OBJEÇÃO">
      <formula>NOT(ISERROR(SEARCH("NÃO REAPRESENTADO APÓS OBJEÇÃO",Y70)))</formula>
    </cfRule>
    <cfRule type="containsText" dxfId="3594" priority="4642" stopIfTrue="1" operator="containsText" text="EM ANÁLISE">
      <formula>NOT(ISERROR(SEARCH("EM ANÁLISE",Y70)))</formula>
    </cfRule>
    <cfRule type="containsText" dxfId="3593" priority="4643" stopIfTrue="1" operator="containsText" text="APROVADO">
      <formula>NOT(ISERROR(SEARCH("APROVADO",Y70)))</formula>
    </cfRule>
  </conditionalFormatting>
  <conditionalFormatting sqref="Y70:Y71 AB70:AB71 AF71">
    <cfRule type="containsText" dxfId="3592" priority="4633" stopIfTrue="1" operator="containsText" text="LICENCIADA">
      <formula>NOT(ISERROR(SEARCH("LICENCIADA",Y70)))</formula>
    </cfRule>
  </conditionalFormatting>
  <conditionalFormatting sqref="Y70:Y71 AB70:AB71 AF71">
    <cfRule type="containsText" dxfId="3591" priority="4632" stopIfTrue="1" operator="containsText" text="NÃO APRESENTADO">
      <formula>NOT(ISERROR(SEARCH("NÃO APRESENTADO",Y70)))</formula>
    </cfRule>
  </conditionalFormatting>
  <conditionalFormatting sqref="AQ71 AT71 AW71 AZ71 BC71">
    <cfRule type="containsText" dxfId="3590" priority="4621" stopIfTrue="1" operator="containsText" text="EM ANÁLISE NO MT">
      <formula>NOT(ISERROR(SEARCH("EM ANÁLISE NO MT",AQ71)))</formula>
    </cfRule>
    <cfRule type="containsText" dxfId="3589" priority="4622" stopIfTrue="1" operator="containsText" text="EM ANÁLISE NA ANTT">
      <formula>NOT(ISERROR(SEARCH("EM ANÁLISE NA ANTT",AQ71)))</formula>
    </cfRule>
    <cfRule type="containsText" dxfId="3588" priority="4623" stopIfTrue="1" operator="containsText" text="PUBLICADO">
      <formula>NOT(ISERROR(SEARCH("PUBLICADO",AQ71)))</formula>
    </cfRule>
    <cfRule type="containsText" dxfId="3587" priority="4624" stopIfTrue="1" operator="containsText" text="NÃO SE APLICA">
      <formula>NOT(ISERROR(SEARCH("NÃO SE APLICA",AQ71)))</formula>
    </cfRule>
    <cfRule type="containsText" dxfId="3586" priority="4625" stopIfTrue="1" operator="containsText" text="AGUARDANDO ÓRGÃO AMBIENTAL">
      <formula>NOT(ISERROR(SEARCH("AGUARDANDO ÓRGÃO AMBIENTAL",AQ71)))</formula>
    </cfRule>
    <cfRule type="containsText" dxfId="3585" priority="4626" operator="containsText" text="CONCLUÍDO">
      <formula>NOT(ISERROR(SEARCH("CONCLUÍDO",AQ71)))</formula>
    </cfRule>
    <cfRule type="containsText" dxfId="3584" priority="4627" stopIfTrue="1" operator="containsText" text="EM ELABORAÇÃO">
      <formula>NOT(ISERROR(SEARCH("EM ELABORAÇÃO",AQ71)))</formula>
    </cfRule>
    <cfRule type="containsText" dxfId="3583" priority="4628" stopIfTrue="1" operator="containsText" text="NÃO REAPRESENTADO APÓS OBJEÇÃO">
      <formula>NOT(ISERROR(SEARCH("NÃO REAPRESENTADO APÓS OBJEÇÃO",AQ71)))</formula>
    </cfRule>
    <cfRule type="containsText" dxfId="3582" priority="4629" stopIfTrue="1" operator="containsText" text="EM ANÁLISE">
      <formula>NOT(ISERROR(SEARCH("EM ANÁLISE",AQ71)))</formula>
    </cfRule>
    <cfRule type="containsText" dxfId="3581" priority="4630" stopIfTrue="1" operator="containsText" text="APROVADO">
      <formula>NOT(ISERROR(SEARCH("APROVADO",AQ71)))</formula>
    </cfRule>
  </conditionalFormatting>
  <conditionalFormatting sqref="AQ71 AT71 AW71 AZ71 BC71">
    <cfRule type="containsText" dxfId="3580" priority="4620" stopIfTrue="1" operator="containsText" text="LICENCIADA">
      <formula>NOT(ISERROR(SEARCH("LICENCIADA",AQ71)))</formula>
    </cfRule>
  </conditionalFormatting>
  <conditionalFormatting sqref="AQ71 AT71 AW71 AZ71 BC71">
    <cfRule type="containsText" dxfId="3579" priority="4619" stopIfTrue="1" operator="containsText" text="NÃO APRESENTADO">
      <formula>NOT(ISERROR(SEARCH("NÃO APRESENTADO",AQ71)))</formula>
    </cfRule>
  </conditionalFormatting>
  <conditionalFormatting sqref="K71">
    <cfRule type="containsText" dxfId="3578" priority="4597" operator="containsText" text="NÃO ENVIADO APÓS OBJEÇÃO">
      <formula>NOT(ISERROR(SEARCH("NÃO ENVIADO APÓS OBJEÇÃO",K71)))</formula>
    </cfRule>
    <cfRule type="containsText" dxfId="3577" priority="4598" operator="containsText" text="EM ANÁLISE NO MT">
      <formula>NOT(ISERROR(SEARCH("EM ANÁLISE NO MT",K71)))</formula>
    </cfRule>
    <cfRule type="containsText" dxfId="3576" priority="4599" operator="containsText" text="PUBLICADO">
      <formula>NOT(ISERROR(SEARCH("PUBLICADO",K71)))</formula>
    </cfRule>
    <cfRule type="containsText" dxfId="3575" priority="4600" operator="containsText" text="NÃO SE APLICA">
      <formula>NOT(ISERROR(SEARCH("NÃO SE APLICA",K71)))</formula>
    </cfRule>
    <cfRule type="containsText" dxfId="3574" priority="4601" operator="containsText" text="AGUARDANDO ÓRGÃO AMBIENTAL">
      <formula>NOT(ISERROR(SEARCH("AGUARDANDO ÓRGÃO AMBIENTAL",K71)))</formula>
    </cfRule>
    <cfRule type="containsText" dxfId="3573" priority="4602" operator="containsText" text="LICENCIADA">
      <formula>NOT(ISERROR(SEARCH("LICENCIADA",K71)))</formula>
    </cfRule>
    <cfRule type="containsText" dxfId="3572" priority="4603" operator="containsText" text="EM ELABORAÇÃO">
      <formula>NOT(ISERROR(SEARCH("EM ELABORAÇÃO",K71)))</formula>
    </cfRule>
    <cfRule type="containsText" dxfId="3571" priority="4604" operator="containsText" text="NÃO REAPRESENTADO APÓS OBJEÇÃO">
      <formula>NOT(ISERROR(SEARCH("NÃO REAPRESENTADO APÓS OBJEÇÃO",K71)))</formula>
    </cfRule>
    <cfRule type="containsText" dxfId="3570" priority="4605" operator="containsText" text="EM ANÁLISE NA ANTT">
      <formula>NOT(ISERROR(SEARCH("EM ANÁLISE NA ANTT",K71)))</formula>
    </cfRule>
    <cfRule type="containsText" dxfId="3569" priority="4606" operator="containsText" text="APROVADO">
      <formula>NOT(ISERROR(SEARCH("APROVADO",K71)))</formula>
    </cfRule>
  </conditionalFormatting>
  <conditionalFormatting sqref="I27:I28">
    <cfRule type="containsText" dxfId="3568" priority="4420" operator="containsText" text="NÃO ENVIADO APÓS OBJEÇÃO">
      <formula>NOT(ISERROR(SEARCH("NÃO ENVIADO APÓS OBJEÇÃO",I27)))</formula>
    </cfRule>
    <cfRule type="containsText" dxfId="3567" priority="4421" operator="containsText" text="EM ANÁLISE NO MT">
      <formula>NOT(ISERROR(SEARCH("EM ANÁLISE NO MT",I27)))</formula>
    </cfRule>
    <cfRule type="containsText" dxfId="3566" priority="4422" operator="containsText" text="PUBLICADO">
      <formula>NOT(ISERROR(SEARCH("PUBLICADO",I27)))</formula>
    </cfRule>
    <cfRule type="containsText" dxfId="3565" priority="4423" operator="containsText" text="NÃO SE APLICA">
      <formula>NOT(ISERROR(SEARCH("NÃO SE APLICA",I27)))</formula>
    </cfRule>
    <cfRule type="containsText" dxfId="3564" priority="4424" operator="containsText" text="AGUARDANDO ÓRGÃO AMBIENTAL">
      <formula>NOT(ISERROR(SEARCH("AGUARDANDO ÓRGÃO AMBIENTAL",I27)))</formula>
    </cfRule>
    <cfRule type="containsText" dxfId="3563" priority="4425" operator="containsText" text="LICENCIADA">
      <formula>NOT(ISERROR(SEARCH("LICENCIADA",I27)))</formula>
    </cfRule>
    <cfRule type="containsText" dxfId="3562" priority="4426" operator="containsText" text="EM ELABORAÇÃO">
      <formula>NOT(ISERROR(SEARCH("EM ELABORAÇÃO",I27)))</formula>
    </cfRule>
    <cfRule type="containsText" dxfId="3561" priority="4427" operator="containsText" text="NÃO REAPRESENTADO APÓS OBJEÇÃO">
      <formula>NOT(ISERROR(SEARCH("NÃO REAPRESENTADO APÓS OBJEÇÃO",I27)))</formula>
    </cfRule>
    <cfRule type="containsText" dxfId="3560" priority="4428" operator="containsText" text="EM ANÁLISE NA ANTT">
      <formula>NOT(ISERROR(SEARCH("EM ANÁLISE NA ANTT",I27)))</formula>
    </cfRule>
    <cfRule type="containsText" dxfId="3559" priority="4429" operator="containsText" text="APROVADO">
      <formula>NOT(ISERROR(SEARCH("APROVADO",I27)))</formula>
    </cfRule>
  </conditionalFormatting>
  <conditionalFormatting sqref="I11:K12">
    <cfRule type="containsText" dxfId="3558" priority="4309" operator="containsText" text="NÃO ENVIADO APÓS OBJEÇÃO">
      <formula>NOT(ISERROR(SEARCH("NÃO ENVIADO APÓS OBJEÇÃO",I11)))</formula>
    </cfRule>
    <cfRule type="containsText" dxfId="3557" priority="4310" operator="containsText" text="EM ANÁLISE NO MT">
      <formula>NOT(ISERROR(SEARCH("EM ANÁLISE NO MT",I11)))</formula>
    </cfRule>
    <cfRule type="containsText" dxfId="3556" priority="4311" operator="containsText" text="PUBLICADO">
      <formula>NOT(ISERROR(SEARCH("PUBLICADO",I11)))</formula>
    </cfRule>
    <cfRule type="containsText" dxfId="3555" priority="4312" operator="containsText" text="NÃO SE APLICA">
      <formula>NOT(ISERROR(SEARCH("NÃO SE APLICA",I11)))</formula>
    </cfRule>
    <cfRule type="containsText" dxfId="3554" priority="4313" operator="containsText" text="AGUARDANDO ÓRGÃO AMBIENTAL">
      <formula>NOT(ISERROR(SEARCH("AGUARDANDO ÓRGÃO AMBIENTAL",I11)))</formula>
    </cfRule>
    <cfRule type="containsText" dxfId="3553" priority="4314" operator="containsText" text="LICENCIADA">
      <formula>NOT(ISERROR(SEARCH("LICENCIADA",I11)))</formula>
    </cfRule>
    <cfRule type="containsText" dxfId="3552" priority="4315" operator="containsText" text="EM ELABORAÇÃO">
      <formula>NOT(ISERROR(SEARCH("EM ELABORAÇÃO",I11)))</formula>
    </cfRule>
    <cfRule type="containsText" dxfId="3551" priority="4316" operator="containsText" text="NÃO REAPRESENTADO APÓS OBJEÇÃO">
      <formula>NOT(ISERROR(SEARCH("NÃO REAPRESENTADO APÓS OBJEÇÃO",I11)))</formula>
    </cfRule>
    <cfRule type="containsText" dxfId="3550" priority="4317" operator="containsText" text="EM ANÁLISE NA ANTT">
      <formula>NOT(ISERROR(SEARCH("EM ANÁLISE NA ANTT",I11)))</formula>
    </cfRule>
    <cfRule type="containsText" dxfId="3549" priority="4318" operator="containsText" text="APROVADO">
      <formula>NOT(ISERROR(SEARCH("APROVADO",I11)))</formula>
    </cfRule>
  </conditionalFormatting>
  <conditionalFormatting sqref="I25:I26">
    <cfRule type="containsText" dxfId="3548" priority="4133" operator="containsText" text="NÃO ENVIADO APÓS OBJEÇÃO">
      <formula>NOT(ISERROR(SEARCH("NÃO ENVIADO APÓS OBJEÇÃO",I25)))</formula>
    </cfRule>
    <cfRule type="containsText" dxfId="3547" priority="4134" operator="containsText" text="EM ANÁLISE NO MT">
      <formula>NOT(ISERROR(SEARCH("EM ANÁLISE NO MT",I25)))</formula>
    </cfRule>
    <cfRule type="containsText" dxfId="3546" priority="4135" operator="containsText" text="PUBLICADO">
      <formula>NOT(ISERROR(SEARCH("PUBLICADO",I25)))</formula>
    </cfRule>
    <cfRule type="containsText" dxfId="3545" priority="4136" operator="containsText" text="NÃO SE APLICA">
      <formula>NOT(ISERROR(SEARCH("NÃO SE APLICA",I25)))</formula>
    </cfRule>
    <cfRule type="containsText" dxfId="3544" priority="4137" operator="containsText" text="AGUARDANDO ÓRGÃO AMBIENTAL">
      <formula>NOT(ISERROR(SEARCH("AGUARDANDO ÓRGÃO AMBIENTAL",I25)))</formula>
    </cfRule>
    <cfRule type="containsText" dxfId="3543" priority="4138" operator="containsText" text="LICENCIADA">
      <formula>NOT(ISERROR(SEARCH("LICENCIADA",I25)))</formula>
    </cfRule>
    <cfRule type="containsText" dxfId="3542" priority="4139" operator="containsText" text="EM ELABORAÇÃO">
      <formula>NOT(ISERROR(SEARCH("EM ELABORAÇÃO",I25)))</formula>
    </cfRule>
    <cfRule type="containsText" dxfId="3541" priority="4140" operator="containsText" text="NÃO REAPRESENTADO APÓS OBJEÇÃO">
      <formula>NOT(ISERROR(SEARCH("NÃO REAPRESENTADO APÓS OBJEÇÃO",I25)))</formula>
    </cfRule>
    <cfRule type="containsText" dxfId="3540" priority="4141" operator="containsText" text="EM ANÁLISE NA ANTT">
      <formula>NOT(ISERROR(SEARCH("EM ANÁLISE NA ANTT",I25)))</formula>
    </cfRule>
    <cfRule type="containsText" dxfId="3539" priority="4142" operator="containsText" text="APROVADO">
      <formula>NOT(ISERROR(SEARCH("APROVADO",I25)))</formula>
    </cfRule>
  </conditionalFormatting>
  <conditionalFormatting sqref="J13:K14">
    <cfRule type="containsText" dxfId="3538" priority="4299" operator="containsText" text="NÃO ENVIADO APÓS OBJEÇÃO">
      <formula>NOT(ISERROR(SEARCH("NÃO ENVIADO APÓS OBJEÇÃO",J13)))</formula>
    </cfRule>
    <cfRule type="containsText" dxfId="3537" priority="4300" operator="containsText" text="EM ANÁLISE NO MT">
      <formula>NOT(ISERROR(SEARCH("EM ANÁLISE NO MT",J13)))</formula>
    </cfRule>
    <cfRule type="containsText" dxfId="3536" priority="4301" operator="containsText" text="PUBLICADO">
      <formula>NOT(ISERROR(SEARCH("PUBLICADO",J13)))</formula>
    </cfRule>
    <cfRule type="containsText" dxfId="3535" priority="4302" operator="containsText" text="NÃO SE APLICA">
      <formula>NOT(ISERROR(SEARCH("NÃO SE APLICA",J13)))</formula>
    </cfRule>
    <cfRule type="containsText" dxfId="3534" priority="4303" operator="containsText" text="AGUARDANDO ÓRGÃO AMBIENTAL">
      <formula>NOT(ISERROR(SEARCH("AGUARDANDO ÓRGÃO AMBIENTAL",J13)))</formula>
    </cfRule>
    <cfRule type="containsText" dxfId="3533" priority="4304" operator="containsText" text="LICENCIADA">
      <formula>NOT(ISERROR(SEARCH("LICENCIADA",J13)))</formula>
    </cfRule>
    <cfRule type="containsText" dxfId="3532" priority="4305" operator="containsText" text="EM ELABORAÇÃO">
      <formula>NOT(ISERROR(SEARCH("EM ELABORAÇÃO",J13)))</formula>
    </cfRule>
    <cfRule type="containsText" dxfId="3531" priority="4306" operator="containsText" text="NÃO REAPRESENTADO APÓS OBJEÇÃO">
      <formula>NOT(ISERROR(SEARCH("NÃO REAPRESENTADO APÓS OBJEÇÃO",J13)))</formula>
    </cfRule>
    <cfRule type="containsText" dxfId="3530" priority="4307" operator="containsText" text="EM ANÁLISE NA ANTT">
      <formula>NOT(ISERROR(SEARCH("EM ANÁLISE NA ANTT",J13)))</formula>
    </cfRule>
    <cfRule type="containsText" dxfId="3529" priority="4308" operator="containsText" text="APROVADO">
      <formula>NOT(ISERROR(SEARCH("APROVADO",J13)))</formula>
    </cfRule>
  </conditionalFormatting>
  <conditionalFormatting sqref="I13:I14">
    <cfRule type="containsText" dxfId="3528" priority="4289" operator="containsText" text="NÃO ENVIADO APÓS OBJEÇÃO">
      <formula>NOT(ISERROR(SEARCH("NÃO ENVIADO APÓS OBJEÇÃO",I13)))</formula>
    </cfRule>
    <cfRule type="containsText" dxfId="3527" priority="4290" operator="containsText" text="EM ANÁLISE NO MT">
      <formula>NOT(ISERROR(SEARCH("EM ANÁLISE NO MT",I13)))</formula>
    </cfRule>
    <cfRule type="containsText" dxfId="3526" priority="4291" operator="containsText" text="PUBLICADO">
      <formula>NOT(ISERROR(SEARCH("PUBLICADO",I13)))</formula>
    </cfRule>
    <cfRule type="containsText" dxfId="3525" priority="4292" operator="containsText" text="NÃO SE APLICA">
      <formula>NOT(ISERROR(SEARCH("NÃO SE APLICA",I13)))</formula>
    </cfRule>
    <cfRule type="containsText" dxfId="3524" priority="4293" operator="containsText" text="AGUARDANDO ÓRGÃO AMBIENTAL">
      <formula>NOT(ISERROR(SEARCH("AGUARDANDO ÓRGÃO AMBIENTAL",I13)))</formula>
    </cfRule>
    <cfRule type="containsText" dxfId="3523" priority="4294" operator="containsText" text="LICENCIADA">
      <formula>NOT(ISERROR(SEARCH("LICENCIADA",I13)))</formula>
    </cfRule>
    <cfRule type="containsText" dxfId="3522" priority="4295" operator="containsText" text="EM ELABORAÇÃO">
      <formula>NOT(ISERROR(SEARCH("EM ELABORAÇÃO",I13)))</formula>
    </cfRule>
    <cfRule type="containsText" dxfId="3521" priority="4296" operator="containsText" text="NÃO REAPRESENTADO APÓS OBJEÇÃO">
      <formula>NOT(ISERROR(SEARCH("NÃO REAPRESENTADO APÓS OBJEÇÃO",I13)))</formula>
    </cfRule>
    <cfRule type="containsText" dxfId="3520" priority="4297" operator="containsText" text="EM ANÁLISE NA ANTT">
      <formula>NOT(ISERROR(SEARCH("EM ANÁLISE NA ANTT",I13)))</formula>
    </cfRule>
    <cfRule type="containsText" dxfId="3519" priority="4298" operator="containsText" text="APROVADO">
      <formula>NOT(ISERROR(SEARCH("APROVADO",I13)))</formula>
    </cfRule>
  </conditionalFormatting>
  <conditionalFormatting sqref="J15:K16">
    <cfRule type="containsText" dxfId="3518" priority="4279" operator="containsText" text="NÃO ENVIADO APÓS OBJEÇÃO">
      <formula>NOT(ISERROR(SEARCH("NÃO ENVIADO APÓS OBJEÇÃO",J15)))</formula>
    </cfRule>
    <cfRule type="containsText" dxfId="3517" priority="4280" operator="containsText" text="EM ANÁLISE NO MT">
      <formula>NOT(ISERROR(SEARCH("EM ANÁLISE NO MT",J15)))</formula>
    </cfRule>
    <cfRule type="containsText" dxfId="3516" priority="4281" operator="containsText" text="PUBLICADO">
      <formula>NOT(ISERROR(SEARCH("PUBLICADO",J15)))</formula>
    </cfRule>
    <cfRule type="containsText" dxfId="3515" priority="4282" operator="containsText" text="NÃO SE APLICA">
      <formula>NOT(ISERROR(SEARCH("NÃO SE APLICA",J15)))</formula>
    </cfRule>
    <cfRule type="containsText" dxfId="3514" priority="4283" operator="containsText" text="AGUARDANDO ÓRGÃO AMBIENTAL">
      <formula>NOT(ISERROR(SEARCH("AGUARDANDO ÓRGÃO AMBIENTAL",J15)))</formula>
    </cfRule>
    <cfRule type="containsText" dxfId="3513" priority="4284" operator="containsText" text="LICENCIADA">
      <formula>NOT(ISERROR(SEARCH("LICENCIADA",J15)))</formula>
    </cfRule>
    <cfRule type="containsText" dxfId="3512" priority="4285" operator="containsText" text="EM ELABORAÇÃO">
      <formula>NOT(ISERROR(SEARCH("EM ELABORAÇÃO",J15)))</formula>
    </cfRule>
    <cfRule type="containsText" dxfId="3511" priority="4286" operator="containsText" text="NÃO REAPRESENTADO APÓS OBJEÇÃO">
      <formula>NOT(ISERROR(SEARCH("NÃO REAPRESENTADO APÓS OBJEÇÃO",J15)))</formula>
    </cfRule>
    <cfRule type="containsText" dxfId="3510" priority="4287" operator="containsText" text="EM ANÁLISE NA ANTT">
      <formula>NOT(ISERROR(SEARCH("EM ANÁLISE NA ANTT",J15)))</formula>
    </cfRule>
    <cfRule type="containsText" dxfId="3509" priority="4288" operator="containsText" text="APROVADO">
      <formula>NOT(ISERROR(SEARCH("APROVADO",J15)))</formula>
    </cfRule>
  </conditionalFormatting>
  <conditionalFormatting sqref="I15:I16">
    <cfRule type="containsText" dxfId="3508" priority="4269" operator="containsText" text="NÃO ENVIADO APÓS OBJEÇÃO">
      <formula>NOT(ISERROR(SEARCH("NÃO ENVIADO APÓS OBJEÇÃO",I15)))</formula>
    </cfRule>
    <cfRule type="containsText" dxfId="3507" priority="4270" operator="containsText" text="EM ANÁLISE NO MT">
      <formula>NOT(ISERROR(SEARCH("EM ANÁLISE NO MT",I15)))</formula>
    </cfRule>
    <cfRule type="containsText" dxfId="3506" priority="4271" operator="containsText" text="PUBLICADO">
      <formula>NOT(ISERROR(SEARCH("PUBLICADO",I15)))</formula>
    </cfRule>
    <cfRule type="containsText" dxfId="3505" priority="4272" operator="containsText" text="NÃO SE APLICA">
      <formula>NOT(ISERROR(SEARCH("NÃO SE APLICA",I15)))</formula>
    </cfRule>
    <cfRule type="containsText" dxfId="3504" priority="4273" operator="containsText" text="AGUARDANDO ÓRGÃO AMBIENTAL">
      <formula>NOT(ISERROR(SEARCH("AGUARDANDO ÓRGÃO AMBIENTAL",I15)))</formula>
    </cfRule>
    <cfRule type="containsText" dxfId="3503" priority="4274" operator="containsText" text="LICENCIADA">
      <formula>NOT(ISERROR(SEARCH("LICENCIADA",I15)))</formula>
    </cfRule>
    <cfRule type="containsText" dxfId="3502" priority="4275" operator="containsText" text="EM ELABORAÇÃO">
      <formula>NOT(ISERROR(SEARCH("EM ELABORAÇÃO",I15)))</formula>
    </cfRule>
    <cfRule type="containsText" dxfId="3501" priority="4276" operator="containsText" text="NÃO REAPRESENTADO APÓS OBJEÇÃO">
      <formula>NOT(ISERROR(SEARCH("NÃO REAPRESENTADO APÓS OBJEÇÃO",I15)))</formula>
    </cfRule>
    <cfRule type="containsText" dxfId="3500" priority="4277" operator="containsText" text="EM ANÁLISE NA ANTT">
      <formula>NOT(ISERROR(SEARCH("EM ANÁLISE NA ANTT",I15)))</formula>
    </cfRule>
    <cfRule type="containsText" dxfId="3499" priority="4278" operator="containsText" text="APROVADO">
      <formula>NOT(ISERROR(SEARCH("APROVADO",I15)))</formula>
    </cfRule>
  </conditionalFormatting>
  <conditionalFormatting sqref="J17:K18">
    <cfRule type="containsText" dxfId="3498" priority="4259" operator="containsText" text="NÃO ENVIADO APÓS OBJEÇÃO">
      <formula>NOT(ISERROR(SEARCH("NÃO ENVIADO APÓS OBJEÇÃO",J17)))</formula>
    </cfRule>
    <cfRule type="containsText" dxfId="3497" priority="4260" operator="containsText" text="EM ANÁLISE NO MT">
      <formula>NOT(ISERROR(SEARCH("EM ANÁLISE NO MT",J17)))</formula>
    </cfRule>
    <cfRule type="containsText" dxfId="3496" priority="4261" operator="containsText" text="PUBLICADO">
      <formula>NOT(ISERROR(SEARCH("PUBLICADO",J17)))</formula>
    </cfRule>
    <cfRule type="containsText" dxfId="3495" priority="4262" operator="containsText" text="NÃO SE APLICA">
      <formula>NOT(ISERROR(SEARCH("NÃO SE APLICA",J17)))</formula>
    </cfRule>
    <cfRule type="containsText" dxfId="3494" priority="4263" operator="containsText" text="AGUARDANDO ÓRGÃO AMBIENTAL">
      <formula>NOT(ISERROR(SEARCH("AGUARDANDO ÓRGÃO AMBIENTAL",J17)))</formula>
    </cfRule>
    <cfRule type="containsText" dxfId="3493" priority="4264" operator="containsText" text="LICENCIADA">
      <formula>NOT(ISERROR(SEARCH("LICENCIADA",J17)))</formula>
    </cfRule>
    <cfRule type="containsText" dxfId="3492" priority="4265" operator="containsText" text="EM ELABORAÇÃO">
      <formula>NOT(ISERROR(SEARCH("EM ELABORAÇÃO",J17)))</formula>
    </cfRule>
    <cfRule type="containsText" dxfId="3491" priority="4266" operator="containsText" text="NÃO REAPRESENTADO APÓS OBJEÇÃO">
      <formula>NOT(ISERROR(SEARCH("NÃO REAPRESENTADO APÓS OBJEÇÃO",J17)))</formula>
    </cfRule>
    <cfRule type="containsText" dxfId="3490" priority="4267" operator="containsText" text="EM ANÁLISE NA ANTT">
      <formula>NOT(ISERROR(SEARCH("EM ANÁLISE NA ANTT",J17)))</formula>
    </cfRule>
    <cfRule type="containsText" dxfId="3489" priority="4268" operator="containsText" text="APROVADO">
      <formula>NOT(ISERROR(SEARCH("APROVADO",J17)))</formula>
    </cfRule>
  </conditionalFormatting>
  <conditionalFormatting sqref="I17:I18">
    <cfRule type="containsText" dxfId="3488" priority="4249" operator="containsText" text="NÃO ENVIADO APÓS OBJEÇÃO">
      <formula>NOT(ISERROR(SEARCH("NÃO ENVIADO APÓS OBJEÇÃO",I17)))</formula>
    </cfRule>
    <cfRule type="containsText" dxfId="3487" priority="4250" operator="containsText" text="EM ANÁLISE NO MT">
      <formula>NOT(ISERROR(SEARCH("EM ANÁLISE NO MT",I17)))</formula>
    </cfRule>
    <cfRule type="containsText" dxfId="3486" priority="4251" operator="containsText" text="PUBLICADO">
      <formula>NOT(ISERROR(SEARCH("PUBLICADO",I17)))</formula>
    </cfRule>
    <cfRule type="containsText" dxfId="3485" priority="4252" operator="containsText" text="NÃO SE APLICA">
      <formula>NOT(ISERROR(SEARCH("NÃO SE APLICA",I17)))</formula>
    </cfRule>
    <cfRule type="containsText" dxfId="3484" priority="4253" operator="containsText" text="AGUARDANDO ÓRGÃO AMBIENTAL">
      <formula>NOT(ISERROR(SEARCH("AGUARDANDO ÓRGÃO AMBIENTAL",I17)))</formula>
    </cfRule>
    <cfRule type="containsText" dxfId="3483" priority="4254" operator="containsText" text="LICENCIADA">
      <formula>NOT(ISERROR(SEARCH("LICENCIADA",I17)))</formula>
    </cfRule>
    <cfRule type="containsText" dxfId="3482" priority="4255" operator="containsText" text="EM ELABORAÇÃO">
      <formula>NOT(ISERROR(SEARCH("EM ELABORAÇÃO",I17)))</formula>
    </cfRule>
    <cfRule type="containsText" dxfId="3481" priority="4256" operator="containsText" text="NÃO REAPRESENTADO APÓS OBJEÇÃO">
      <formula>NOT(ISERROR(SEARCH("NÃO REAPRESENTADO APÓS OBJEÇÃO",I17)))</formula>
    </cfRule>
    <cfRule type="containsText" dxfId="3480" priority="4257" operator="containsText" text="EM ANÁLISE NA ANTT">
      <formula>NOT(ISERROR(SEARCH("EM ANÁLISE NA ANTT",I17)))</formula>
    </cfRule>
    <cfRule type="containsText" dxfId="3479" priority="4258" operator="containsText" text="APROVADO">
      <formula>NOT(ISERROR(SEARCH("APROVADO",I17)))</formula>
    </cfRule>
  </conditionalFormatting>
  <conditionalFormatting sqref="BW17:BW18">
    <cfRule type="containsText" dxfId="3478" priority="4244" operator="containsText" text="ADIANTADA">
      <formula>NOT(ISERROR(SEARCH("ADIANTADA",BW17)))</formula>
    </cfRule>
    <cfRule type="containsText" dxfId="3477" priority="4245" operator="containsText" text="ATRASADA">
      <formula>NOT(ISERROR(SEARCH("ATRASADA",BW17)))</formula>
    </cfRule>
    <cfRule type="containsText" dxfId="3476" priority="4246" operator="containsText" text="A INICIAR">
      <formula>NOT(ISERROR(SEARCH("A INICIAR",BW17)))</formula>
    </cfRule>
    <cfRule type="containsText" dxfId="3475" priority="4247" operator="containsText" text="NO PRAZO">
      <formula>NOT(ISERROR(SEARCH("NO PRAZO",BW17)))</formula>
    </cfRule>
    <cfRule type="containsText" dxfId="3474" priority="4248" operator="containsText" text="CONCLUÍDA">
      <formula>NOT(ISERROR(SEARCH("CONCLUÍDA",BW17)))</formula>
    </cfRule>
  </conditionalFormatting>
  <conditionalFormatting sqref="BW17:BW18">
    <cfRule type="containsText" dxfId="3473" priority="4243" operator="containsText" text="OBRA CONFORME O PREVISTO">
      <formula>NOT(ISERROR(SEARCH("OBRA CONFORME O PREVISTO",BW17)))</formula>
    </cfRule>
  </conditionalFormatting>
  <conditionalFormatting sqref="BW19:BW20">
    <cfRule type="containsText" dxfId="3472" priority="4238" operator="containsText" text="ADIANTADA">
      <formula>NOT(ISERROR(SEARCH("ADIANTADA",BW19)))</formula>
    </cfRule>
    <cfRule type="containsText" dxfId="3471" priority="4239" operator="containsText" text="ATRASADA">
      <formula>NOT(ISERROR(SEARCH("ATRASADA",BW19)))</formula>
    </cfRule>
    <cfRule type="containsText" dxfId="3470" priority="4240" operator="containsText" text="A INICIAR">
      <formula>NOT(ISERROR(SEARCH("A INICIAR",BW19)))</formula>
    </cfRule>
    <cfRule type="containsText" dxfId="3469" priority="4241" operator="containsText" text="NO PRAZO">
      <formula>NOT(ISERROR(SEARCH("NO PRAZO",BW19)))</formula>
    </cfRule>
    <cfRule type="containsText" dxfId="3468" priority="4242" operator="containsText" text="CONCLUÍDA">
      <formula>NOT(ISERROR(SEARCH("CONCLUÍDA",BW19)))</formula>
    </cfRule>
  </conditionalFormatting>
  <conditionalFormatting sqref="BW19:BW20">
    <cfRule type="containsText" dxfId="3467" priority="4237" operator="containsText" text="OBRA CONFORME O PREVISTO">
      <formula>NOT(ISERROR(SEARCH("OBRA CONFORME O PREVISTO",BW19)))</formula>
    </cfRule>
  </conditionalFormatting>
  <conditionalFormatting sqref="BW21:BW22">
    <cfRule type="containsText" dxfId="3466" priority="4232" operator="containsText" text="ADIANTADA">
      <formula>NOT(ISERROR(SEARCH("ADIANTADA",BW21)))</formula>
    </cfRule>
    <cfRule type="containsText" dxfId="3465" priority="4233" operator="containsText" text="ATRASADA">
      <formula>NOT(ISERROR(SEARCH("ATRASADA",BW21)))</formula>
    </cfRule>
    <cfRule type="containsText" dxfId="3464" priority="4234" operator="containsText" text="A INICIAR">
      <formula>NOT(ISERROR(SEARCH("A INICIAR",BW21)))</formula>
    </cfRule>
    <cfRule type="containsText" dxfId="3463" priority="4235" operator="containsText" text="NO PRAZO">
      <formula>NOT(ISERROR(SEARCH("NO PRAZO",BW21)))</formula>
    </cfRule>
    <cfRule type="containsText" dxfId="3462" priority="4236" operator="containsText" text="CONCLUÍDA">
      <formula>NOT(ISERROR(SEARCH("CONCLUÍDA",BW21)))</formula>
    </cfRule>
  </conditionalFormatting>
  <conditionalFormatting sqref="BW21:BW22">
    <cfRule type="containsText" dxfId="3461" priority="4231" operator="containsText" text="OBRA CONFORME O PREVISTO">
      <formula>NOT(ISERROR(SEARCH("OBRA CONFORME O PREVISTO",BW21)))</formula>
    </cfRule>
  </conditionalFormatting>
  <conditionalFormatting sqref="BW23:BW24">
    <cfRule type="containsText" dxfId="3460" priority="4226" operator="containsText" text="ADIANTADA">
      <formula>NOT(ISERROR(SEARCH("ADIANTADA",BW23)))</formula>
    </cfRule>
    <cfRule type="containsText" dxfId="3459" priority="4227" operator="containsText" text="ATRASADA">
      <formula>NOT(ISERROR(SEARCH("ATRASADA",BW23)))</formula>
    </cfRule>
    <cfRule type="containsText" dxfId="3458" priority="4228" operator="containsText" text="A INICIAR">
      <formula>NOT(ISERROR(SEARCH("A INICIAR",BW23)))</formula>
    </cfRule>
    <cfRule type="containsText" dxfId="3457" priority="4229" operator="containsText" text="NO PRAZO">
      <formula>NOT(ISERROR(SEARCH("NO PRAZO",BW23)))</formula>
    </cfRule>
    <cfRule type="containsText" dxfId="3456" priority="4230" operator="containsText" text="CONCLUÍDA">
      <formula>NOT(ISERROR(SEARCH("CONCLUÍDA",BW23)))</formula>
    </cfRule>
  </conditionalFormatting>
  <conditionalFormatting sqref="BW23:BW24">
    <cfRule type="containsText" dxfId="3455" priority="4225" operator="containsText" text="OBRA CONFORME O PREVISTO">
      <formula>NOT(ISERROR(SEARCH("OBRA CONFORME O PREVISTO",BW23)))</formula>
    </cfRule>
  </conditionalFormatting>
  <conditionalFormatting sqref="BW25:BW26">
    <cfRule type="containsText" dxfId="3454" priority="4220" operator="containsText" text="ADIANTADA">
      <formula>NOT(ISERROR(SEARCH("ADIANTADA",BW25)))</formula>
    </cfRule>
    <cfRule type="containsText" dxfId="3453" priority="4221" operator="containsText" text="ATRASADA">
      <formula>NOT(ISERROR(SEARCH("ATRASADA",BW25)))</formula>
    </cfRule>
    <cfRule type="containsText" dxfId="3452" priority="4222" operator="containsText" text="A INICIAR">
      <formula>NOT(ISERROR(SEARCH("A INICIAR",BW25)))</formula>
    </cfRule>
    <cfRule type="containsText" dxfId="3451" priority="4223" operator="containsText" text="NO PRAZO">
      <formula>NOT(ISERROR(SEARCH("NO PRAZO",BW25)))</formula>
    </cfRule>
    <cfRule type="containsText" dxfId="3450" priority="4224" operator="containsText" text="CONCLUÍDA">
      <formula>NOT(ISERROR(SEARCH("CONCLUÍDA",BW25)))</formula>
    </cfRule>
  </conditionalFormatting>
  <conditionalFormatting sqref="BW25:BW26">
    <cfRule type="containsText" dxfId="3449" priority="4219" operator="containsText" text="OBRA CONFORME O PREVISTO">
      <formula>NOT(ISERROR(SEARCH("OBRA CONFORME O PREVISTO",BW25)))</formula>
    </cfRule>
  </conditionalFormatting>
  <conditionalFormatting sqref="BW27:BW28">
    <cfRule type="containsText" dxfId="3448" priority="4214" operator="containsText" text="ADIANTADA">
      <formula>NOT(ISERROR(SEARCH("ADIANTADA",BW27)))</formula>
    </cfRule>
    <cfRule type="containsText" dxfId="3447" priority="4215" operator="containsText" text="ATRASADA">
      <formula>NOT(ISERROR(SEARCH("ATRASADA",BW27)))</formula>
    </cfRule>
    <cfRule type="containsText" dxfId="3446" priority="4216" operator="containsText" text="A INICIAR">
      <formula>NOT(ISERROR(SEARCH("A INICIAR",BW27)))</formula>
    </cfRule>
    <cfRule type="containsText" dxfId="3445" priority="4217" operator="containsText" text="NO PRAZO">
      <formula>NOT(ISERROR(SEARCH("NO PRAZO",BW27)))</formula>
    </cfRule>
    <cfRule type="containsText" dxfId="3444" priority="4218" operator="containsText" text="CONCLUÍDA">
      <formula>NOT(ISERROR(SEARCH("CONCLUÍDA",BW27)))</formula>
    </cfRule>
  </conditionalFormatting>
  <conditionalFormatting sqref="BW27:BW28">
    <cfRule type="containsText" dxfId="3443" priority="4213" operator="containsText" text="OBRA CONFORME O PREVISTO">
      <formula>NOT(ISERROR(SEARCH("OBRA CONFORME O PREVISTO",BW27)))</formula>
    </cfRule>
  </conditionalFormatting>
  <conditionalFormatting sqref="J19:K20">
    <cfRule type="containsText" dxfId="3442" priority="4203" operator="containsText" text="NÃO ENVIADO APÓS OBJEÇÃO">
      <formula>NOT(ISERROR(SEARCH("NÃO ENVIADO APÓS OBJEÇÃO",J19)))</formula>
    </cfRule>
    <cfRule type="containsText" dxfId="3441" priority="4204" operator="containsText" text="EM ANÁLISE NO MT">
      <formula>NOT(ISERROR(SEARCH("EM ANÁLISE NO MT",J19)))</formula>
    </cfRule>
    <cfRule type="containsText" dxfId="3440" priority="4205" operator="containsText" text="PUBLICADO">
      <formula>NOT(ISERROR(SEARCH("PUBLICADO",J19)))</formula>
    </cfRule>
    <cfRule type="containsText" dxfId="3439" priority="4206" operator="containsText" text="NÃO SE APLICA">
      <formula>NOT(ISERROR(SEARCH("NÃO SE APLICA",J19)))</formula>
    </cfRule>
    <cfRule type="containsText" dxfId="3438" priority="4207" operator="containsText" text="AGUARDANDO ÓRGÃO AMBIENTAL">
      <formula>NOT(ISERROR(SEARCH("AGUARDANDO ÓRGÃO AMBIENTAL",J19)))</formula>
    </cfRule>
    <cfRule type="containsText" dxfId="3437" priority="4208" operator="containsText" text="LICENCIADA">
      <formula>NOT(ISERROR(SEARCH("LICENCIADA",J19)))</formula>
    </cfRule>
    <cfRule type="containsText" dxfId="3436" priority="4209" operator="containsText" text="EM ELABORAÇÃO">
      <formula>NOT(ISERROR(SEARCH("EM ELABORAÇÃO",J19)))</formula>
    </cfRule>
    <cfRule type="containsText" dxfId="3435" priority="4210" operator="containsText" text="NÃO REAPRESENTADO APÓS OBJEÇÃO">
      <formula>NOT(ISERROR(SEARCH("NÃO REAPRESENTADO APÓS OBJEÇÃO",J19)))</formula>
    </cfRule>
    <cfRule type="containsText" dxfId="3434" priority="4211" operator="containsText" text="EM ANÁLISE NA ANTT">
      <formula>NOT(ISERROR(SEARCH("EM ANÁLISE NA ANTT",J19)))</formula>
    </cfRule>
    <cfRule type="containsText" dxfId="3433" priority="4212" operator="containsText" text="APROVADO">
      <formula>NOT(ISERROR(SEARCH("APROVADO",J19)))</formula>
    </cfRule>
  </conditionalFormatting>
  <conditionalFormatting sqref="I19:I20">
    <cfRule type="containsText" dxfId="3432" priority="4193" operator="containsText" text="NÃO ENVIADO APÓS OBJEÇÃO">
      <formula>NOT(ISERROR(SEARCH("NÃO ENVIADO APÓS OBJEÇÃO",I19)))</formula>
    </cfRule>
    <cfRule type="containsText" dxfId="3431" priority="4194" operator="containsText" text="EM ANÁLISE NO MT">
      <formula>NOT(ISERROR(SEARCH("EM ANÁLISE NO MT",I19)))</formula>
    </cfRule>
    <cfRule type="containsText" dxfId="3430" priority="4195" operator="containsText" text="PUBLICADO">
      <formula>NOT(ISERROR(SEARCH("PUBLICADO",I19)))</formula>
    </cfRule>
    <cfRule type="containsText" dxfId="3429" priority="4196" operator="containsText" text="NÃO SE APLICA">
      <formula>NOT(ISERROR(SEARCH("NÃO SE APLICA",I19)))</formula>
    </cfRule>
    <cfRule type="containsText" dxfId="3428" priority="4197" operator="containsText" text="AGUARDANDO ÓRGÃO AMBIENTAL">
      <formula>NOT(ISERROR(SEARCH("AGUARDANDO ÓRGÃO AMBIENTAL",I19)))</formula>
    </cfRule>
    <cfRule type="containsText" dxfId="3427" priority="4198" operator="containsText" text="LICENCIADA">
      <formula>NOT(ISERROR(SEARCH("LICENCIADA",I19)))</formula>
    </cfRule>
    <cfRule type="containsText" dxfId="3426" priority="4199" operator="containsText" text="EM ELABORAÇÃO">
      <formula>NOT(ISERROR(SEARCH("EM ELABORAÇÃO",I19)))</formula>
    </cfRule>
    <cfRule type="containsText" dxfId="3425" priority="4200" operator="containsText" text="NÃO REAPRESENTADO APÓS OBJEÇÃO">
      <formula>NOT(ISERROR(SEARCH("NÃO REAPRESENTADO APÓS OBJEÇÃO",I19)))</formula>
    </cfRule>
    <cfRule type="containsText" dxfId="3424" priority="4201" operator="containsText" text="EM ANÁLISE NA ANTT">
      <formula>NOT(ISERROR(SEARCH("EM ANÁLISE NA ANTT",I19)))</formula>
    </cfRule>
    <cfRule type="containsText" dxfId="3423" priority="4202" operator="containsText" text="APROVADO">
      <formula>NOT(ISERROR(SEARCH("APROVADO",I19)))</formula>
    </cfRule>
  </conditionalFormatting>
  <conditionalFormatting sqref="J21:K22">
    <cfRule type="containsText" dxfId="3422" priority="4183" operator="containsText" text="NÃO ENVIADO APÓS OBJEÇÃO">
      <formula>NOT(ISERROR(SEARCH("NÃO ENVIADO APÓS OBJEÇÃO",J21)))</formula>
    </cfRule>
    <cfRule type="containsText" dxfId="3421" priority="4184" operator="containsText" text="EM ANÁLISE NO MT">
      <formula>NOT(ISERROR(SEARCH("EM ANÁLISE NO MT",J21)))</formula>
    </cfRule>
    <cfRule type="containsText" dxfId="3420" priority="4185" operator="containsText" text="PUBLICADO">
      <formula>NOT(ISERROR(SEARCH("PUBLICADO",J21)))</formula>
    </cfRule>
    <cfRule type="containsText" dxfId="3419" priority="4186" operator="containsText" text="NÃO SE APLICA">
      <formula>NOT(ISERROR(SEARCH("NÃO SE APLICA",J21)))</formula>
    </cfRule>
    <cfRule type="containsText" dxfId="3418" priority="4187" operator="containsText" text="AGUARDANDO ÓRGÃO AMBIENTAL">
      <formula>NOT(ISERROR(SEARCH("AGUARDANDO ÓRGÃO AMBIENTAL",J21)))</formula>
    </cfRule>
    <cfRule type="containsText" dxfId="3417" priority="4188" operator="containsText" text="LICENCIADA">
      <formula>NOT(ISERROR(SEARCH("LICENCIADA",J21)))</formula>
    </cfRule>
    <cfRule type="containsText" dxfId="3416" priority="4189" operator="containsText" text="EM ELABORAÇÃO">
      <formula>NOT(ISERROR(SEARCH("EM ELABORAÇÃO",J21)))</formula>
    </cfRule>
    <cfRule type="containsText" dxfId="3415" priority="4190" operator="containsText" text="NÃO REAPRESENTADO APÓS OBJEÇÃO">
      <formula>NOT(ISERROR(SEARCH("NÃO REAPRESENTADO APÓS OBJEÇÃO",J21)))</formula>
    </cfRule>
    <cfRule type="containsText" dxfId="3414" priority="4191" operator="containsText" text="EM ANÁLISE NA ANTT">
      <formula>NOT(ISERROR(SEARCH("EM ANÁLISE NA ANTT",J21)))</formula>
    </cfRule>
    <cfRule type="containsText" dxfId="3413" priority="4192" operator="containsText" text="APROVADO">
      <formula>NOT(ISERROR(SEARCH("APROVADO",J21)))</formula>
    </cfRule>
  </conditionalFormatting>
  <conditionalFormatting sqref="I21:I22">
    <cfRule type="containsText" dxfId="3412" priority="4173" operator="containsText" text="NÃO ENVIADO APÓS OBJEÇÃO">
      <formula>NOT(ISERROR(SEARCH("NÃO ENVIADO APÓS OBJEÇÃO",I21)))</formula>
    </cfRule>
    <cfRule type="containsText" dxfId="3411" priority="4174" operator="containsText" text="EM ANÁLISE NO MT">
      <formula>NOT(ISERROR(SEARCH("EM ANÁLISE NO MT",I21)))</formula>
    </cfRule>
    <cfRule type="containsText" dxfId="3410" priority="4175" operator="containsText" text="PUBLICADO">
      <formula>NOT(ISERROR(SEARCH("PUBLICADO",I21)))</formula>
    </cfRule>
    <cfRule type="containsText" dxfId="3409" priority="4176" operator="containsText" text="NÃO SE APLICA">
      <formula>NOT(ISERROR(SEARCH("NÃO SE APLICA",I21)))</formula>
    </cfRule>
    <cfRule type="containsText" dxfId="3408" priority="4177" operator="containsText" text="AGUARDANDO ÓRGÃO AMBIENTAL">
      <formula>NOT(ISERROR(SEARCH("AGUARDANDO ÓRGÃO AMBIENTAL",I21)))</formula>
    </cfRule>
    <cfRule type="containsText" dxfId="3407" priority="4178" operator="containsText" text="LICENCIADA">
      <formula>NOT(ISERROR(SEARCH("LICENCIADA",I21)))</formula>
    </cfRule>
    <cfRule type="containsText" dxfId="3406" priority="4179" operator="containsText" text="EM ELABORAÇÃO">
      <formula>NOT(ISERROR(SEARCH("EM ELABORAÇÃO",I21)))</formula>
    </cfRule>
    <cfRule type="containsText" dxfId="3405" priority="4180" operator="containsText" text="NÃO REAPRESENTADO APÓS OBJEÇÃO">
      <formula>NOT(ISERROR(SEARCH("NÃO REAPRESENTADO APÓS OBJEÇÃO",I21)))</formula>
    </cfRule>
    <cfRule type="containsText" dxfId="3404" priority="4181" operator="containsText" text="EM ANÁLISE NA ANTT">
      <formula>NOT(ISERROR(SEARCH("EM ANÁLISE NA ANTT",I21)))</formula>
    </cfRule>
    <cfRule type="containsText" dxfId="3403" priority="4182" operator="containsText" text="APROVADO">
      <formula>NOT(ISERROR(SEARCH("APROVADO",I21)))</formula>
    </cfRule>
  </conditionalFormatting>
  <conditionalFormatting sqref="J23:K24">
    <cfRule type="containsText" dxfId="3402" priority="4163" operator="containsText" text="NÃO ENVIADO APÓS OBJEÇÃO">
      <formula>NOT(ISERROR(SEARCH("NÃO ENVIADO APÓS OBJEÇÃO",J23)))</formula>
    </cfRule>
    <cfRule type="containsText" dxfId="3401" priority="4164" operator="containsText" text="EM ANÁLISE NO MT">
      <formula>NOT(ISERROR(SEARCH("EM ANÁLISE NO MT",J23)))</formula>
    </cfRule>
    <cfRule type="containsText" dxfId="3400" priority="4165" operator="containsText" text="PUBLICADO">
      <formula>NOT(ISERROR(SEARCH("PUBLICADO",J23)))</formula>
    </cfRule>
    <cfRule type="containsText" dxfId="3399" priority="4166" operator="containsText" text="NÃO SE APLICA">
      <formula>NOT(ISERROR(SEARCH("NÃO SE APLICA",J23)))</formula>
    </cfRule>
    <cfRule type="containsText" dxfId="3398" priority="4167" operator="containsText" text="AGUARDANDO ÓRGÃO AMBIENTAL">
      <formula>NOT(ISERROR(SEARCH("AGUARDANDO ÓRGÃO AMBIENTAL",J23)))</formula>
    </cfRule>
    <cfRule type="containsText" dxfId="3397" priority="4168" operator="containsText" text="LICENCIADA">
      <formula>NOT(ISERROR(SEARCH("LICENCIADA",J23)))</formula>
    </cfRule>
    <cfRule type="containsText" dxfId="3396" priority="4169" operator="containsText" text="EM ELABORAÇÃO">
      <formula>NOT(ISERROR(SEARCH("EM ELABORAÇÃO",J23)))</formula>
    </cfRule>
    <cfRule type="containsText" dxfId="3395" priority="4170" operator="containsText" text="NÃO REAPRESENTADO APÓS OBJEÇÃO">
      <formula>NOT(ISERROR(SEARCH("NÃO REAPRESENTADO APÓS OBJEÇÃO",J23)))</formula>
    </cfRule>
    <cfRule type="containsText" dxfId="3394" priority="4171" operator="containsText" text="EM ANÁLISE NA ANTT">
      <formula>NOT(ISERROR(SEARCH("EM ANÁLISE NA ANTT",J23)))</formula>
    </cfRule>
    <cfRule type="containsText" dxfId="3393" priority="4172" operator="containsText" text="APROVADO">
      <formula>NOT(ISERROR(SEARCH("APROVADO",J23)))</formula>
    </cfRule>
  </conditionalFormatting>
  <conditionalFormatting sqref="I23:I24">
    <cfRule type="containsText" dxfId="3392" priority="4153" operator="containsText" text="NÃO ENVIADO APÓS OBJEÇÃO">
      <formula>NOT(ISERROR(SEARCH("NÃO ENVIADO APÓS OBJEÇÃO",I23)))</formula>
    </cfRule>
    <cfRule type="containsText" dxfId="3391" priority="4154" operator="containsText" text="EM ANÁLISE NO MT">
      <formula>NOT(ISERROR(SEARCH("EM ANÁLISE NO MT",I23)))</formula>
    </cfRule>
    <cfRule type="containsText" dxfId="3390" priority="4155" operator="containsText" text="PUBLICADO">
      <formula>NOT(ISERROR(SEARCH("PUBLICADO",I23)))</formula>
    </cfRule>
    <cfRule type="containsText" dxfId="3389" priority="4156" operator="containsText" text="NÃO SE APLICA">
      <formula>NOT(ISERROR(SEARCH("NÃO SE APLICA",I23)))</formula>
    </cfRule>
    <cfRule type="containsText" dxfId="3388" priority="4157" operator="containsText" text="AGUARDANDO ÓRGÃO AMBIENTAL">
      <formula>NOT(ISERROR(SEARCH("AGUARDANDO ÓRGÃO AMBIENTAL",I23)))</formula>
    </cfRule>
    <cfRule type="containsText" dxfId="3387" priority="4158" operator="containsText" text="LICENCIADA">
      <formula>NOT(ISERROR(SEARCH("LICENCIADA",I23)))</formula>
    </cfRule>
    <cfRule type="containsText" dxfId="3386" priority="4159" operator="containsText" text="EM ELABORAÇÃO">
      <formula>NOT(ISERROR(SEARCH("EM ELABORAÇÃO",I23)))</formula>
    </cfRule>
    <cfRule type="containsText" dxfId="3385" priority="4160" operator="containsText" text="NÃO REAPRESENTADO APÓS OBJEÇÃO">
      <formula>NOT(ISERROR(SEARCH("NÃO REAPRESENTADO APÓS OBJEÇÃO",I23)))</formula>
    </cfRule>
    <cfRule type="containsText" dxfId="3384" priority="4161" operator="containsText" text="EM ANÁLISE NA ANTT">
      <formula>NOT(ISERROR(SEARCH("EM ANÁLISE NA ANTT",I23)))</formula>
    </cfRule>
    <cfRule type="containsText" dxfId="3383" priority="4162" operator="containsText" text="APROVADO">
      <formula>NOT(ISERROR(SEARCH("APROVADO",I23)))</formula>
    </cfRule>
  </conditionalFormatting>
  <conditionalFormatting sqref="J25:K26">
    <cfRule type="containsText" dxfId="3382" priority="4143" operator="containsText" text="NÃO ENVIADO APÓS OBJEÇÃO">
      <formula>NOT(ISERROR(SEARCH("NÃO ENVIADO APÓS OBJEÇÃO",J25)))</formula>
    </cfRule>
    <cfRule type="containsText" dxfId="3381" priority="4144" operator="containsText" text="EM ANÁLISE NO MT">
      <formula>NOT(ISERROR(SEARCH("EM ANÁLISE NO MT",J25)))</formula>
    </cfRule>
    <cfRule type="containsText" dxfId="3380" priority="4145" operator="containsText" text="PUBLICADO">
      <formula>NOT(ISERROR(SEARCH("PUBLICADO",J25)))</formula>
    </cfRule>
    <cfRule type="containsText" dxfId="3379" priority="4146" operator="containsText" text="NÃO SE APLICA">
      <formula>NOT(ISERROR(SEARCH("NÃO SE APLICA",J25)))</formula>
    </cfRule>
    <cfRule type="containsText" dxfId="3378" priority="4147" operator="containsText" text="AGUARDANDO ÓRGÃO AMBIENTAL">
      <formula>NOT(ISERROR(SEARCH("AGUARDANDO ÓRGÃO AMBIENTAL",J25)))</formula>
    </cfRule>
    <cfRule type="containsText" dxfId="3377" priority="4148" operator="containsText" text="LICENCIADA">
      <formula>NOT(ISERROR(SEARCH("LICENCIADA",J25)))</formula>
    </cfRule>
    <cfRule type="containsText" dxfId="3376" priority="4149" operator="containsText" text="EM ELABORAÇÃO">
      <formula>NOT(ISERROR(SEARCH("EM ELABORAÇÃO",J25)))</formula>
    </cfRule>
    <cfRule type="containsText" dxfId="3375" priority="4150" operator="containsText" text="NÃO REAPRESENTADO APÓS OBJEÇÃO">
      <formula>NOT(ISERROR(SEARCH("NÃO REAPRESENTADO APÓS OBJEÇÃO",J25)))</formula>
    </cfRule>
    <cfRule type="containsText" dxfId="3374" priority="4151" operator="containsText" text="EM ANÁLISE NA ANTT">
      <formula>NOT(ISERROR(SEARCH("EM ANÁLISE NA ANTT",J25)))</formula>
    </cfRule>
    <cfRule type="containsText" dxfId="3373" priority="4152" operator="containsText" text="APROVADO">
      <formula>NOT(ISERROR(SEARCH("APROVADO",J25)))</formula>
    </cfRule>
  </conditionalFormatting>
  <conditionalFormatting sqref="AR46">
    <cfRule type="containsText" dxfId="3372" priority="4097" stopIfTrue="1" operator="containsText" text="NÃO APRESENTADO">
      <formula>NOT(ISERROR(SEARCH("NÃO APRESENTADO",AR46)))</formula>
    </cfRule>
  </conditionalFormatting>
  <conditionalFormatting sqref="AG47">
    <cfRule type="containsText" dxfId="3371" priority="4123" stopIfTrue="1" operator="containsText" text="EM ANÁLISE NO MT">
      <formula>NOT(ISERROR(SEARCH("EM ANÁLISE NO MT",AG47)))</formula>
    </cfRule>
    <cfRule type="containsText" dxfId="3370" priority="4124" stopIfTrue="1" operator="containsText" text="EM ANÁLISE NA ANTT">
      <formula>NOT(ISERROR(SEARCH("EM ANÁLISE NA ANTT",AG47)))</formula>
    </cfRule>
    <cfRule type="containsText" dxfId="3369" priority="4125" stopIfTrue="1" operator="containsText" text="PUBLICADO">
      <formula>NOT(ISERROR(SEARCH("PUBLICADO",AG47)))</formula>
    </cfRule>
    <cfRule type="containsText" dxfId="3368" priority="4126" stopIfTrue="1" operator="containsText" text="NÃO SE APLICA">
      <formula>NOT(ISERROR(SEARCH("NÃO SE APLICA",AG47)))</formula>
    </cfRule>
    <cfRule type="containsText" dxfId="3367" priority="4127" stopIfTrue="1" operator="containsText" text="AGUARDANDO ÓRGÃO AMBIENTAL">
      <formula>NOT(ISERROR(SEARCH("AGUARDANDO ÓRGÃO AMBIENTAL",AG47)))</formula>
    </cfRule>
    <cfRule type="containsText" dxfId="3366" priority="4128" operator="containsText" text="CONCLUÍDO">
      <formula>NOT(ISERROR(SEARCH("CONCLUÍDO",AG47)))</formula>
    </cfRule>
    <cfRule type="containsText" dxfId="3365" priority="4129" stopIfTrue="1" operator="containsText" text="EM ELABORAÇÃO">
      <formula>NOT(ISERROR(SEARCH("EM ELABORAÇÃO",AG47)))</formula>
    </cfRule>
    <cfRule type="containsText" dxfId="3364" priority="4130" stopIfTrue="1" operator="containsText" text="NÃO REAPRESENTADO APÓS OBJEÇÃO">
      <formula>NOT(ISERROR(SEARCH("NÃO REAPRESENTADO APÓS OBJEÇÃO",AG47)))</formula>
    </cfRule>
    <cfRule type="containsText" dxfId="3363" priority="4131" stopIfTrue="1" operator="containsText" text="EM ANÁLISE">
      <formula>NOT(ISERROR(SEARCH("EM ANÁLISE",AG47)))</formula>
    </cfRule>
    <cfRule type="containsText" dxfId="3362" priority="4132" stopIfTrue="1" operator="containsText" text="APROVADO">
      <formula>NOT(ISERROR(SEARCH("APROVADO",AG47)))</formula>
    </cfRule>
  </conditionalFormatting>
  <conditionalFormatting sqref="AG47">
    <cfRule type="containsText" dxfId="3361" priority="4122" stopIfTrue="1" operator="containsText" text="LICENCIADA">
      <formula>NOT(ISERROR(SEARCH("LICENCIADA",AG47)))</formula>
    </cfRule>
  </conditionalFormatting>
  <conditionalFormatting sqref="AG47">
    <cfRule type="containsText" dxfId="3360" priority="4121" stopIfTrue="1" operator="containsText" text="NÃO APRESENTADO">
      <formula>NOT(ISERROR(SEARCH("NÃO APRESENTADO",AG47)))</formula>
    </cfRule>
  </conditionalFormatting>
  <conditionalFormatting sqref="AR46:AR47 AU46:AU47 AX46:AX47 BA46:BA47 BD46:BD47">
    <cfRule type="containsText" dxfId="3359" priority="4111" stopIfTrue="1" operator="containsText" text="EM ANÁLISE NO MT">
      <formula>NOT(ISERROR(SEARCH("EM ANÁLISE NO MT",AR46)))</formula>
    </cfRule>
    <cfRule type="containsText" dxfId="3358" priority="4112" stopIfTrue="1" operator="containsText" text="EM ANÁLISE NA ANTT">
      <formula>NOT(ISERROR(SEARCH("EM ANÁLISE NA ANTT",AR46)))</formula>
    </cfRule>
    <cfRule type="containsText" dxfId="3357" priority="4113" stopIfTrue="1" operator="containsText" text="PUBLICADO">
      <formula>NOT(ISERROR(SEARCH("PUBLICADO",AR46)))</formula>
    </cfRule>
    <cfRule type="containsText" dxfId="3356" priority="4114" stopIfTrue="1" operator="containsText" text="NÃO SE APLICA">
      <formula>NOT(ISERROR(SEARCH("NÃO SE APLICA",AR46)))</formula>
    </cfRule>
    <cfRule type="containsText" dxfId="3355" priority="4115" stopIfTrue="1" operator="containsText" text="AGUARDANDO ÓRGÃO AMBIENTAL">
      <formula>NOT(ISERROR(SEARCH("AGUARDANDO ÓRGÃO AMBIENTAL",AR46)))</formula>
    </cfRule>
    <cfRule type="containsText" dxfId="3354" priority="4116" operator="containsText" text="CONCLUÍDO">
      <formula>NOT(ISERROR(SEARCH("CONCLUÍDO",AR46)))</formula>
    </cfRule>
    <cfRule type="containsText" dxfId="3353" priority="4117" stopIfTrue="1" operator="containsText" text="EM ELABORAÇÃO">
      <formula>NOT(ISERROR(SEARCH("EM ELABORAÇÃO",AR46)))</formula>
    </cfRule>
    <cfRule type="containsText" dxfId="3352" priority="4118" stopIfTrue="1" operator="containsText" text="NÃO REAPRESENTADO APÓS OBJEÇÃO">
      <formula>NOT(ISERROR(SEARCH("NÃO REAPRESENTADO APÓS OBJEÇÃO",AR46)))</formula>
    </cfRule>
    <cfRule type="containsText" dxfId="3351" priority="4119" stopIfTrue="1" operator="containsText" text="EM ANÁLISE">
      <formula>NOT(ISERROR(SEARCH("EM ANÁLISE",AR46)))</formula>
    </cfRule>
    <cfRule type="containsText" dxfId="3350" priority="4120" stopIfTrue="1" operator="containsText" text="APROVADO">
      <formula>NOT(ISERROR(SEARCH("APROVADO",AR46)))</formula>
    </cfRule>
  </conditionalFormatting>
  <conditionalFormatting sqref="AR46:AR47 AU46:AU47 AX46:AX47 BA46:BA47 BD46:BD47">
    <cfRule type="containsText" dxfId="3349" priority="4110" stopIfTrue="1" operator="containsText" text="LICENCIADA">
      <formula>NOT(ISERROR(SEARCH("LICENCIADA",AR46)))</formula>
    </cfRule>
  </conditionalFormatting>
  <conditionalFormatting sqref="AR46:AR47 AU46:AU47 AX46:AX47 BA46:BA47 BD46:BD47">
    <cfRule type="containsText" dxfId="3348" priority="4109" stopIfTrue="1" operator="containsText" text="NÃO APRESENTADO">
      <formula>NOT(ISERROR(SEARCH("NÃO APRESENTADO",AR46)))</formula>
    </cfRule>
  </conditionalFormatting>
  <conditionalFormatting sqref="AR46">
    <cfRule type="containsText" dxfId="3347" priority="4099" stopIfTrue="1" operator="containsText" text="EM ANÁLISE NO MT">
      <formula>NOT(ISERROR(SEARCH("EM ANÁLISE NO MT",AR46)))</formula>
    </cfRule>
    <cfRule type="containsText" dxfId="3346" priority="4100" stopIfTrue="1" operator="containsText" text="EM ANÁLISE NA ANTT">
      <formula>NOT(ISERROR(SEARCH("EM ANÁLISE NA ANTT",AR46)))</formula>
    </cfRule>
    <cfRule type="containsText" dxfId="3345" priority="4101" stopIfTrue="1" operator="containsText" text="PUBLICADO">
      <formula>NOT(ISERROR(SEARCH("PUBLICADO",AR46)))</formula>
    </cfRule>
    <cfRule type="containsText" dxfId="3344" priority="4102" stopIfTrue="1" operator="containsText" text="NÃO SE APLICA">
      <formula>NOT(ISERROR(SEARCH("NÃO SE APLICA",AR46)))</formula>
    </cfRule>
    <cfRule type="containsText" dxfId="3343" priority="4103" stopIfTrue="1" operator="containsText" text="AGUARDANDO ÓRGÃO AMBIENTAL">
      <formula>NOT(ISERROR(SEARCH("AGUARDANDO ÓRGÃO AMBIENTAL",AR46)))</formula>
    </cfRule>
    <cfRule type="containsText" dxfId="3342" priority="4104" operator="containsText" text="CONCLUÍDO">
      <formula>NOT(ISERROR(SEARCH("CONCLUÍDO",AR46)))</formula>
    </cfRule>
    <cfRule type="containsText" dxfId="3341" priority="4105" stopIfTrue="1" operator="containsText" text="EM ELABORAÇÃO">
      <formula>NOT(ISERROR(SEARCH("EM ELABORAÇÃO",AR46)))</formula>
    </cfRule>
    <cfRule type="containsText" dxfId="3340" priority="4106" stopIfTrue="1" operator="containsText" text="NÃO REAPRESENTADO APÓS OBJEÇÃO">
      <formula>NOT(ISERROR(SEARCH("NÃO REAPRESENTADO APÓS OBJEÇÃO",AR46)))</formula>
    </cfRule>
    <cfRule type="containsText" dxfId="3339" priority="4107" stopIfTrue="1" operator="containsText" text="EM ANÁLISE">
      <formula>NOT(ISERROR(SEARCH("EM ANÁLISE",AR46)))</formula>
    </cfRule>
    <cfRule type="containsText" dxfId="3338" priority="4108" stopIfTrue="1" operator="containsText" text="APROVADO">
      <formula>NOT(ISERROR(SEARCH("APROVADO",AR46)))</formula>
    </cfRule>
  </conditionalFormatting>
  <conditionalFormatting sqref="AR46">
    <cfRule type="containsText" dxfId="3337" priority="4098" stopIfTrue="1" operator="containsText" text="LICENCIADA">
      <formula>NOT(ISERROR(SEARCH("LICENCIADA",AR46)))</formula>
    </cfRule>
  </conditionalFormatting>
  <conditionalFormatting sqref="Y55 AB55">
    <cfRule type="containsText" dxfId="3336" priority="3806" stopIfTrue="1" operator="containsText" text="NÃO APRESENTADO">
      <formula>NOT(ISERROR(SEARCH("NÃO APRESENTADO",Y55)))</formula>
    </cfRule>
  </conditionalFormatting>
  <conditionalFormatting sqref="AO54">
    <cfRule type="containsText" dxfId="3335" priority="3832" stopIfTrue="1" operator="containsText" text="EM ANÁLISE NO MT">
      <formula>NOT(ISERROR(SEARCH("EM ANÁLISE NO MT",AO54)))</formula>
    </cfRule>
    <cfRule type="containsText" dxfId="3334" priority="3833" stopIfTrue="1" operator="containsText" text="EM ANÁLISE NA ANTT">
      <formula>NOT(ISERROR(SEARCH("EM ANÁLISE NA ANTT",AO54)))</formula>
    </cfRule>
    <cfRule type="containsText" dxfId="3333" priority="3834" stopIfTrue="1" operator="containsText" text="PUBLICADO">
      <formula>NOT(ISERROR(SEARCH("PUBLICADO",AO54)))</formula>
    </cfRule>
    <cfRule type="containsText" dxfId="3332" priority="3835" stopIfTrue="1" operator="containsText" text="NÃO SE APLICA">
      <formula>NOT(ISERROR(SEARCH("NÃO SE APLICA",AO54)))</formula>
    </cfRule>
    <cfRule type="containsText" dxfId="3331" priority="3836" stopIfTrue="1" operator="containsText" text="AGUARDANDO ÓRGÃO AMBIENTAL">
      <formula>NOT(ISERROR(SEARCH("AGUARDANDO ÓRGÃO AMBIENTAL",AO54)))</formula>
    </cfRule>
    <cfRule type="containsText" dxfId="3330" priority="3837" operator="containsText" text="CONCLUÍDO">
      <formula>NOT(ISERROR(SEARCH("CONCLUÍDO",AO54)))</formula>
    </cfRule>
    <cfRule type="containsText" dxfId="3329" priority="3838" stopIfTrue="1" operator="containsText" text="EM ELABORAÇÃO">
      <formula>NOT(ISERROR(SEARCH("EM ELABORAÇÃO",AO54)))</formula>
    </cfRule>
    <cfRule type="containsText" dxfId="3328" priority="3839" stopIfTrue="1" operator="containsText" text="NÃO REAPRESENTADO APÓS OBJEÇÃO">
      <formula>NOT(ISERROR(SEARCH("NÃO REAPRESENTADO APÓS OBJEÇÃO",AO54)))</formula>
    </cfRule>
    <cfRule type="containsText" dxfId="3327" priority="3840" stopIfTrue="1" operator="containsText" text="EM ANÁLISE">
      <formula>NOT(ISERROR(SEARCH("EM ANÁLISE",AO54)))</formula>
    </cfRule>
    <cfRule type="containsText" dxfId="3326" priority="3841" stopIfTrue="1" operator="containsText" text="APROVADO">
      <formula>NOT(ISERROR(SEARCH("APROVADO",AO54)))</formula>
    </cfRule>
  </conditionalFormatting>
  <conditionalFormatting sqref="AO54">
    <cfRule type="containsText" dxfId="3325" priority="3831" stopIfTrue="1" operator="containsText" text="LICENCIADA">
      <formula>NOT(ISERROR(SEARCH("LICENCIADA",AO54)))</formula>
    </cfRule>
  </conditionalFormatting>
  <conditionalFormatting sqref="AO54">
    <cfRule type="containsText" dxfId="3324" priority="3830" stopIfTrue="1" operator="containsText" text="NÃO APRESENTADO">
      <formula>NOT(ISERROR(SEARCH("NÃO APRESENTADO",AO54)))</formula>
    </cfRule>
  </conditionalFormatting>
  <conditionalFormatting sqref="AF46">
    <cfRule type="containsText" dxfId="3323" priority="4061" stopIfTrue="1" operator="containsText" text="NÃO APRESENTADO">
      <formula>NOT(ISERROR(SEARCH("NÃO APRESENTADO",AF46)))</formula>
    </cfRule>
  </conditionalFormatting>
  <conditionalFormatting sqref="AF46">
    <cfRule type="containsText" dxfId="3322" priority="4075" stopIfTrue="1" operator="containsText" text="EM ANÁLISE NO MT">
      <formula>NOT(ISERROR(SEARCH("EM ANÁLISE NO MT",AF46)))</formula>
    </cfRule>
    <cfRule type="containsText" dxfId="3321" priority="4076" stopIfTrue="1" operator="containsText" text="EM ANÁLISE NA ANTT">
      <formula>NOT(ISERROR(SEARCH("EM ANÁLISE NA ANTT",AF46)))</formula>
    </cfRule>
    <cfRule type="containsText" dxfId="3320" priority="4077" stopIfTrue="1" operator="containsText" text="PUBLICADO">
      <formula>NOT(ISERROR(SEARCH("PUBLICADO",AF46)))</formula>
    </cfRule>
    <cfRule type="containsText" dxfId="3319" priority="4078" stopIfTrue="1" operator="containsText" text="NÃO SE APLICA">
      <formula>NOT(ISERROR(SEARCH("NÃO SE APLICA",AF46)))</formula>
    </cfRule>
    <cfRule type="containsText" dxfId="3318" priority="4079" stopIfTrue="1" operator="containsText" text="AGUARDANDO ÓRGÃO AMBIENTAL">
      <formula>NOT(ISERROR(SEARCH("AGUARDANDO ÓRGÃO AMBIENTAL",AF46)))</formula>
    </cfRule>
    <cfRule type="containsText" dxfId="3317" priority="4080" operator="containsText" text="CONCLUÍDO">
      <formula>NOT(ISERROR(SEARCH("CONCLUÍDO",AF46)))</formula>
    </cfRule>
    <cfRule type="containsText" dxfId="3316" priority="4081" stopIfTrue="1" operator="containsText" text="EM ELABORAÇÃO">
      <formula>NOT(ISERROR(SEARCH("EM ELABORAÇÃO",AF46)))</formula>
    </cfRule>
    <cfRule type="containsText" dxfId="3315" priority="4082" stopIfTrue="1" operator="containsText" text="NÃO REAPRESENTADO APÓS OBJEÇÃO">
      <formula>NOT(ISERROR(SEARCH("NÃO REAPRESENTADO APÓS OBJEÇÃO",AF46)))</formula>
    </cfRule>
    <cfRule type="containsText" dxfId="3314" priority="4083" stopIfTrue="1" operator="containsText" text="EM ANÁLISE">
      <formula>NOT(ISERROR(SEARCH("EM ANÁLISE",AF46)))</formula>
    </cfRule>
    <cfRule type="containsText" dxfId="3313" priority="4084" stopIfTrue="1" operator="containsText" text="APROVADO">
      <formula>NOT(ISERROR(SEARCH("APROVADO",AF46)))</formula>
    </cfRule>
  </conditionalFormatting>
  <conditionalFormatting sqref="AF46">
    <cfRule type="containsText" dxfId="3312" priority="4074" stopIfTrue="1" operator="containsText" text="LICENCIADA">
      <formula>NOT(ISERROR(SEARCH("LICENCIADA",AF46)))</formula>
    </cfRule>
  </conditionalFormatting>
  <conditionalFormatting sqref="AF46">
    <cfRule type="containsText" dxfId="3311" priority="4073" stopIfTrue="1" operator="containsText" text="NÃO APRESENTADO">
      <formula>NOT(ISERROR(SEARCH("NÃO APRESENTADO",AF46)))</formula>
    </cfRule>
  </conditionalFormatting>
  <conditionalFormatting sqref="AF46">
    <cfRule type="containsText" dxfId="3310" priority="4063" stopIfTrue="1" operator="containsText" text="EM ANÁLISE NO MT">
      <formula>NOT(ISERROR(SEARCH("EM ANÁLISE NO MT",AF46)))</formula>
    </cfRule>
    <cfRule type="containsText" dxfId="3309" priority="4064" stopIfTrue="1" operator="containsText" text="EM ANÁLISE NA ANTT">
      <formula>NOT(ISERROR(SEARCH("EM ANÁLISE NA ANTT",AF46)))</formula>
    </cfRule>
    <cfRule type="containsText" dxfId="3308" priority="4065" stopIfTrue="1" operator="containsText" text="PUBLICADO">
      <formula>NOT(ISERROR(SEARCH("PUBLICADO",AF46)))</formula>
    </cfRule>
    <cfRule type="containsText" dxfId="3307" priority="4066" stopIfTrue="1" operator="containsText" text="NÃO SE APLICA">
      <formula>NOT(ISERROR(SEARCH("NÃO SE APLICA",AF46)))</formula>
    </cfRule>
    <cfRule type="containsText" dxfId="3306" priority="4067" stopIfTrue="1" operator="containsText" text="AGUARDANDO ÓRGÃO AMBIENTAL">
      <formula>NOT(ISERROR(SEARCH("AGUARDANDO ÓRGÃO AMBIENTAL",AF46)))</formula>
    </cfRule>
    <cfRule type="containsText" dxfId="3305" priority="4068" operator="containsText" text="CONCLUÍDO">
      <formula>NOT(ISERROR(SEARCH("CONCLUÍDO",AF46)))</formula>
    </cfRule>
    <cfRule type="containsText" dxfId="3304" priority="4069" stopIfTrue="1" operator="containsText" text="EM ELABORAÇÃO">
      <formula>NOT(ISERROR(SEARCH("EM ELABORAÇÃO",AF46)))</formula>
    </cfRule>
    <cfRule type="containsText" dxfId="3303" priority="4070" stopIfTrue="1" operator="containsText" text="NÃO REAPRESENTADO APÓS OBJEÇÃO">
      <formula>NOT(ISERROR(SEARCH("NÃO REAPRESENTADO APÓS OBJEÇÃO",AF46)))</formula>
    </cfRule>
    <cfRule type="containsText" dxfId="3302" priority="4071" stopIfTrue="1" operator="containsText" text="EM ANÁLISE">
      <formula>NOT(ISERROR(SEARCH("EM ANÁLISE",AF46)))</formula>
    </cfRule>
    <cfRule type="containsText" dxfId="3301" priority="4072" stopIfTrue="1" operator="containsText" text="APROVADO">
      <formula>NOT(ISERROR(SEARCH("APROVADO",AF46)))</formula>
    </cfRule>
  </conditionalFormatting>
  <conditionalFormatting sqref="AF46">
    <cfRule type="containsText" dxfId="3300" priority="4062" stopIfTrue="1" operator="containsText" text="LICENCIADA">
      <formula>NOT(ISERROR(SEARCH("LICENCIADA",AF46)))</formula>
    </cfRule>
  </conditionalFormatting>
  <conditionalFormatting sqref="AI46">
    <cfRule type="containsText" dxfId="3299" priority="4037" stopIfTrue="1" operator="containsText" text="NÃO APRESENTADO">
      <formula>NOT(ISERROR(SEARCH("NÃO APRESENTADO",AI46)))</formula>
    </cfRule>
  </conditionalFormatting>
  <conditionalFormatting sqref="AI46">
    <cfRule type="containsText" dxfId="3298" priority="4051" stopIfTrue="1" operator="containsText" text="EM ANÁLISE NO MT">
      <formula>NOT(ISERROR(SEARCH("EM ANÁLISE NO MT",AI46)))</formula>
    </cfRule>
    <cfRule type="containsText" dxfId="3297" priority="4052" stopIfTrue="1" operator="containsText" text="EM ANÁLISE NA ANTT">
      <formula>NOT(ISERROR(SEARCH("EM ANÁLISE NA ANTT",AI46)))</formula>
    </cfRule>
    <cfRule type="containsText" dxfId="3296" priority="4053" stopIfTrue="1" operator="containsText" text="PUBLICADO">
      <formula>NOT(ISERROR(SEARCH("PUBLICADO",AI46)))</formula>
    </cfRule>
    <cfRule type="containsText" dxfId="3295" priority="4054" stopIfTrue="1" operator="containsText" text="NÃO SE APLICA">
      <formula>NOT(ISERROR(SEARCH("NÃO SE APLICA",AI46)))</formula>
    </cfRule>
    <cfRule type="containsText" dxfId="3294" priority="4055" stopIfTrue="1" operator="containsText" text="AGUARDANDO ÓRGÃO AMBIENTAL">
      <formula>NOT(ISERROR(SEARCH("AGUARDANDO ÓRGÃO AMBIENTAL",AI46)))</formula>
    </cfRule>
    <cfRule type="containsText" dxfId="3293" priority="4056" operator="containsText" text="CONCLUÍDO">
      <formula>NOT(ISERROR(SEARCH("CONCLUÍDO",AI46)))</formula>
    </cfRule>
    <cfRule type="containsText" dxfId="3292" priority="4057" stopIfTrue="1" operator="containsText" text="EM ELABORAÇÃO">
      <formula>NOT(ISERROR(SEARCH("EM ELABORAÇÃO",AI46)))</formula>
    </cfRule>
    <cfRule type="containsText" dxfId="3291" priority="4058" stopIfTrue="1" operator="containsText" text="NÃO REAPRESENTADO APÓS OBJEÇÃO">
      <formula>NOT(ISERROR(SEARCH("NÃO REAPRESENTADO APÓS OBJEÇÃO",AI46)))</formula>
    </cfRule>
    <cfRule type="containsText" dxfId="3290" priority="4059" stopIfTrue="1" operator="containsText" text="EM ANÁLISE">
      <formula>NOT(ISERROR(SEARCH("EM ANÁLISE",AI46)))</formula>
    </cfRule>
    <cfRule type="containsText" dxfId="3289" priority="4060" stopIfTrue="1" operator="containsText" text="APROVADO">
      <formula>NOT(ISERROR(SEARCH("APROVADO",AI46)))</formula>
    </cfRule>
  </conditionalFormatting>
  <conditionalFormatting sqref="AI46">
    <cfRule type="containsText" dxfId="3288" priority="4050" stopIfTrue="1" operator="containsText" text="LICENCIADA">
      <formula>NOT(ISERROR(SEARCH("LICENCIADA",AI46)))</formula>
    </cfRule>
  </conditionalFormatting>
  <conditionalFormatting sqref="AI46">
    <cfRule type="containsText" dxfId="3287" priority="4049" stopIfTrue="1" operator="containsText" text="NÃO APRESENTADO">
      <formula>NOT(ISERROR(SEARCH("NÃO APRESENTADO",AI46)))</formula>
    </cfRule>
  </conditionalFormatting>
  <conditionalFormatting sqref="AI46">
    <cfRule type="containsText" dxfId="3286" priority="4039" stopIfTrue="1" operator="containsText" text="EM ANÁLISE NO MT">
      <formula>NOT(ISERROR(SEARCH("EM ANÁLISE NO MT",AI46)))</formula>
    </cfRule>
    <cfRule type="containsText" dxfId="3285" priority="4040" stopIfTrue="1" operator="containsText" text="EM ANÁLISE NA ANTT">
      <formula>NOT(ISERROR(SEARCH("EM ANÁLISE NA ANTT",AI46)))</formula>
    </cfRule>
    <cfRule type="containsText" dxfId="3284" priority="4041" stopIfTrue="1" operator="containsText" text="PUBLICADO">
      <formula>NOT(ISERROR(SEARCH("PUBLICADO",AI46)))</formula>
    </cfRule>
    <cfRule type="containsText" dxfId="3283" priority="4042" stopIfTrue="1" operator="containsText" text="NÃO SE APLICA">
      <formula>NOT(ISERROR(SEARCH("NÃO SE APLICA",AI46)))</formula>
    </cfRule>
    <cfRule type="containsText" dxfId="3282" priority="4043" stopIfTrue="1" operator="containsText" text="AGUARDANDO ÓRGÃO AMBIENTAL">
      <formula>NOT(ISERROR(SEARCH("AGUARDANDO ÓRGÃO AMBIENTAL",AI46)))</formula>
    </cfRule>
    <cfRule type="containsText" dxfId="3281" priority="4044" operator="containsText" text="CONCLUÍDO">
      <formula>NOT(ISERROR(SEARCH("CONCLUÍDO",AI46)))</formula>
    </cfRule>
    <cfRule type="containsText" dxfId="3280" priority="4045" stopIfTrue="1" operator="containsText" text="EM ELABORAÇÃO">
      <formula>NOT(ISERROR(SEARCH("EM ELABORAÇÃO",AI46)))</formula>
    </cfRule>
    <cfRule type="containsText" dxfId="3279" priority="4046" stopIfTrue="1" operator="containsText" text="NÃO REAPRESENTADO APÓS OBJEÇÃO">
      <formula>NOT(ISERROR(SEARCH("NÃO REAPRESENTADO APÓS OBJEÇÃO",AI46)))</formula>
    </cfRule>
    <cfRule type="containsText" dxfId="3278" priority="4047" stopIfTrue="1" operator="containsText" text="EM ANÁLISE">
      <formula>NOT(ISERROR(SEARCH("EM ANÁLISE",AI46)))</formula>
    </cfRule>
    <cfRule type="containsText" dxfId="3277" priority="4048" stopIfTrue="1" operator="containsText" text="APROVADO">
      <formula>NOT(ISERROR(SEARCH("APROVADO",AI46)))</formula>
    </cfRule>
  </conditionalFormatting>
  <conditionalFormatting sqref="AI46">
    <cfRule type="containsText" dxfId="3276" priority="4038" stopIfTrue="1" operator="containsText" text="LICENCIADA">
      <formula>NOT(ISERROR(SEARCH("LICENCIADA",AI46)))</formula>
    </cfRule>
  </conditionalFormatting>
  <conditionalFormatting sqref="AI51">
    <cfRule type="cellIs" dxfId="3275" priority="3988" operator="greaterThan">
      <formula>0.3</formula>
    </cfRule>
  </conditionalFormatting>
  <conditionalFormatting sqref="AX59:AX61 BD59:BD61 BA59:BA61 AF60:AF61 AO59:AO61 AR59:AR61 AU59:AU61 AU69 AR69 AO69 AF69 BA69 BD69 AX69">
    <cfRule type="cellIs" dxfId="3274" priority="3974" operator="greaterThan">
      <formula>0.3</formula>
    </cfRule>
  </conditionalFormatting>
  <conditionalFormatting sqref="AQ55 AT55 AW55 AZ55 BC55">
    <cfRule type="containsText" dxfId="3273" priority="3964" stopIfTrue="1" operator="containsText" text="EM ANÁLISE NO MT">
      <formula>NOT(ISERROR(SEARCH("EM ANÁLISE NO MT",AQ55)))</formula>
    </cfRule>
    <cfRule type="containsText" dxfId="3272" priority="3965" stopIfTrue="1" operator="containsText" text="EM ANÁLISE NA ANTT">
      <formula>NOT(ISERROR(SEARCH("EM ANÁLISE NA ANTT",AQ55)))</formula>
    </cfRule>
    <cfRule type="containsText" dxfId="3271" priority="3966" stopIfTrue="1" operator="containsText" text="PUBLICADO">
      <formula>NOT(ISERROR(SEARCH("PUBLICADO",AQ55)))</formula>
    </cfRule>
    <cfRule type="containsText" dxfId="3270" priority="3967" stopIfTrue="1" operator="containsText" text="NÃO SE APLICA">
      <formula>NOT(ISERROR(SEARCH("NÃO SE APLICA",AQ55)))</formula>
    </cfRule>
    <cfRule type="containsText" dxfId="3269" priority="3968" stopIfTrue="1" operator="containsText" text="AGUARDANDO ÓRGÃO AMBIENTAL">
      <formula>NOT(ISERROR(SEARCH("AGUARDANDO ÓRGÃO AMBIENTAL",AQ55)))</formula>
    </cfRule>
    <cfRule type="containsText" dxfId="3268" priority="3969" operator="containsText" text="CONCLUÍDO">
      <formula>NOT(ISERROR(SEARCH("CONCLUÍDO",AQ55)))</formula>
    </cfRule>
    <cfRule type="containsText" dxfId="3267" priority="3970" stopIfTrue="1" operator="containsText" text="EM ELABORAÇÃO">
      <formula>NOT(ISERROR(SEARCH("EM ELABORAÇÃO",AQ55)))</formula>
    </cfRule>
    <cfRule type="containsText" dxfId="3266" priority="3971" stopIfTrue="1" operator="containsText" text="NÃO REAPRESENTADO APÓS OBJEÇÃO">
      <formula>NOT(ISERROR(SEARCH("NÃO REAPRESENTADO APÓS OBJEÇÃO",AQ55)))</formula>
    </cfRule>
    <cfRule type="containsText" dxfId="3265" priority="3972" stopIfTrue="1" operator="containsText" text="EM ANÁLISE">
      <formula>NOT(ISERROR(SEARCH("EM ANÁLISE",AQ55)))</formula>
    </cfRule>
    <cfRule type="containsText" dxfId="3264" priority="3973" stopIfTrue="1" operator="containsText" text="APROVADO">
      <formula>NOT(ISERROR(SEARCH("APROVADO",AQ55)))</formula>
    </cfRule>
  </conditionalFormatting>
  <conditionalFormatting sqref="AQ55 AT55 AW55 AZ55 BC55">
    <cfRule type="containsText" dxfId="3263" priority="3963" stopIfTrue="1" operator="containsText" text="LICENCIADA">
      <formula>NOT(ISERROR(SEARCH("LICENCIADA",AQ55)))</formula>
    </cfRule>
  </conditionalFormatting>
  <conditionalFormatting sqref="AQ55 AT55 AW55 AZ55 BC55">
    <cfRule type="containsText" dxfId="3262" priority="3962" stopIfTrue="1" operator="containsText" text="NÃO APRESENTADO">
      <formula>NOT(ISERROR(SEARCH("NÃO APRESENTADO",AQ55)))</formula>
    </cfRule>
  </conditionalFormatting>
  <conditionalFormatting sqref="AR54">
    <cfRule type="containsText" dxfId="3261" priority="3926" stopIfTrue="1" operator="containsText" text="NÃO APRESENTADO">
      <formula>NOT(ISERROR(SEARCH("NÃO APRESENTADO",AR54)))</formula>
    </cfRule>
  </conditionalFormatting>
  <conditionalFormatting sqref="AO55 AR54:AR55 AU54:AU55 AX54:AX55 BA54:BA55 BD54:BD55">
    <cfRule type="containsText" dxfId="3260" priority="3940" stopIfTrue="1" operator="containsText" text="EM ANÁLISE NO MT">
      <formula>NOT(ISERROR(SEARCH("EM ANÁLISE NO MT",AO54)))</formula>
    </cfRule>
    <cfRule type="containsText" dxfId="3259" priority="3941" stopIfTrue="1" operator="containsText" text="EM ANÁLISE NA ANTT">
      <formula>NOT(ISERROR(SEARCH("EM ANÁLISE NA ANTT",AO54)))</formula>
    </cfRule>
    <cfRule type="containsText" dxfId="3258" priority="3942" stopIfTrue="1" operator="containsText" text="PUBLICADO">
      <formula>NOT(ISERROR(SEARCH("PUBLICADO",AO54)))</formula>
    </cfRule>
    <cfRule type="containsText" dxfId="3257" priority="3943" stopIfTrue="1" operator="containsText" text="NÃO SE APLICA">
      <formula>NOT(ISERROR(SEARCH("NÃO SE APLICA",AO54)))</formula>
    </cfRule>
    <cfRule type="containsText" dxfId="3256" priority="3944" stopIfTrue="1" operator="containsText" text="AGUARDANDO ÓRGÃO AMBIENTAL">
      <formula>NOT(ISERROR(SEARCH("AGUARDANDO ÓRGÃO AMBIENTAL",AO54)))</formula>
    </cfRule>
    <cfRule type="containsText" dxfId="3255" priority="3945" operator="containsText" text="CONCLUÍDO">
      <formula>NOT(ISERROR(SEARCH("CONCLUÍDO",AO54)))</formula>
    </cfRule>
    <cfRule type="containsText" dxfId="3254" priority="3946" stopIfTrue="1" operator="containsText" text="EM ELABORAÇÃO">
      <formula>NOT(ISERROR(SEARCH("EM ELABORAÇÃO",AO54)))</formula>
    </cfRule>
    <cfRule type="containsText" dxfId="3253" priority="3947" stopIfTrue="1" operator="containsText" text="NÃO REAPRESENTADO APÓS OBJEÇÃO">
      <formula>NOT(ISERROR(SEARCH("NÃO REAPRESENTADO APÓS OBJEÇÃO",AO54)))</formula>
    </cfRule>
    <cfRule type="containsText" dxfId="3252" priority="3948" stopIfTrue="1" operator="containsText" text="EM ANÁLISE">
      <formula>NOT(ISERROR(SEARCH("EM ANÁLISE",AO54)))</formula>
    </cfRule>
    <cfRule type="containsText" dxfId="3251" priority="3949" stopIfTrue="1" operator="containsText" text="APROVADO">
      <formula>NOT(ISERROR(SEARCH("APROVADO",AO54)))</formula>
    </cfRule>
  </conditionalFormatting>
  <conditionalFormatting sqref="AO55 AR54:AR55 AU54:AU55 AX54:AX55 BA54:BA55 BD54:BD55">
    <cfRule type="containsText" dxfId="3250" priority="3939" stopIfTrue="1" operator="containsText" text="LICENCIADA">
      <formula>NOT(ISERROR(SEARCH("LICENCIADA",AO54)))</formula>
    </cfRule>
  </conditionalFormatting>
  <conditionalFormatting sqref="AO55 AR54:AR55 AU54:AU55 AX54:AX55 BA54:BA55 BD54:BD55">
    <cfRule type="containsText" dxfId="3249" priority="3938" stopIfTrue="1" operator="containsText" text="NÃO APRESENTADO">
      <formula>NOT(ISERROR(SEARCH("NÃO APRESENTADO",AO54)))</formula>
    </cfRule>
  </conditionalFormatting>
  <conditionalFormatting sqref="AR54">
    <cfRule type="containsText" dxfId="3248" priority="3928" stopIfTrue="1" operator="containsText" text="EM ANÁLISE NO MT">
      <formula>NOT(ISERROR(SEARCH("EM ANÁLISE NO MT",AR54)))</formula>
    </cfRule>
    <cfRule type="containsText" dxfId="3247" priority="3929" stopIfTrue="1" operator="containsText" text="EM ANÁLISE NA ANTT">
      <formula>NOT(ISERROR(SEARCH("EM ANÁLISE NA ANTT",AR54)))</formula>
    </cfRule>
    <cfRule type="containsText" dxfId="3246" priority="3930" stopIfTrue="1" operator="containsText" text="PUBLICADO">
      <formula>NOT(ISERROR(SEARCH("PUBLICADO",AR54)))</formula>
    </cfRule>
    <cfRule type="containsText" dxfId="3245" priority="3931" stopIfTrue="1" operator="containsText" text="NÃO SE APLICA">
      <formula>NOT(ISERROR(SEARCH("NÃO SE APLICA",AR54)))</formula>
    </cfRule>
    <cfRule type="containsText" dxfId="3244" priority="3932" stopIfTrue="1" operator="containsText" text="AGUARDANDO ÓRGÃO AMBIENTAL">
      <formula>NOT(ISERROR(SEARCH("AGUARDANDO ÓRGÃO AMBIENTAL",AR54)))</formula>
    </cfRule>
    <cfRule type="containsText" dxfId="3243" priority="3933" operator="containsText" text="CONCLUÍDO">
      <formula>NOT(ISERROR(SEARCH("CONCLUÍDO",AR54)))</formula>
    </cfRule>
    <cfRule type="containsText" dxfId="3242" priority="3934" stopIfTrue="1" operator="containsText" text="EM ELABORAÇÃO">
      <formula>NOT(ISERROR(SEARCH("EM ELABORAÇÃO",AR54)))</formula>
    </cfRule>
    <cfRule type="containsText" dxfId="3241" priority="3935" stopIfTrue="1" operator="containsText" text="NÃO REAPRESENTADO APÓS OBJEÇÃO">
      <formula>NOT(ISERROR(SEARCH("NÃO REAPRESENTADO APÓS OBJEÇÃO",AR54)))</formula>
    </cfRule>
    <cfRule type="containsText" dxfId="3240" priority="3936" stopIfTrue="1" operator="containsText" text="EM ANÁLISE">
      <formula>NOT(ISERROR(SEARCH("EM ANÁLISE",AR54)))</formula>
    </cfRule>
    <cfRule type="containsText" dxfId="3239" priority="3937" stopIfTrue="1" operator="containsText" text="APROVADO">
      <formula>NOT(ISERROR(SEARCH("APROVADO",AR54)))</formula>
    </cfRule>
  </conditionalFormatting>
  <conditionalFormatting sqref="AR54">
    <cfRule type="containsText" dxfId="3238" priority="3927" stopIfTrue="1" operator="containsText" text="LICENCIADA">
      <formula>NOT(ISERROR(SEARCH("LICENCIADA",AR54)))</formula>
    </cfRule>
  </conditionalFormatting>
  <conditionalFormatting sqref="AO54">
    <cfRule type="containsText" dxfId="3237" priority="3844" stopIfTrue="1" operator="containsText" text="EM ANÁLISE NO MT">
      <formula>NOT(ISERROR(SEARCH("EM ANÁLISE NO MT",AO54)))</formula>
    </cfRule>
    <cfRule type="containsText" dxfId="3236" priority="3845" stopIfTrue="1" operator="containsText" text="EM ANÁLISE NA ANTT">
      <formula>NOT(ISERROR(SEARCH("EM ANÁLISE NA ANTT",AO54)))</formula>
    </cfRule>
    <cfRule type="containsText" dxfId="3235" priority="3846" stopIfTrue="1" operator="containsText" text="PUBLICADO">
      <formula>NOT(ISERROR(SEARCH("PUBLICADO",AO54)))</formula>
    </cfRule>
    <cfRule type="containsText" dxfId="3234" priority="3847" stopIfTrue="1" operator="containsText" text="NÃO SE APLICA">
      <formula>NOT(ISERROR(SEARCH("NÃO SE APLICA",AO54)))</formula>
    </cfRule>
    <cfRule type="containsText" dxfId="3233" priority="3848" stopIfTrue="1" operator="containsText" text="AGUARDANDO ÓRGÃO AMBIENTAL">
      <formula>NOT(ISERROR(SEARCH("AGUARDANDO ÓRGÃO AMBIENTAL",AO54)))</formula>
    </cfRule>
    <cfRule type="containsText" dxfId="3232" priority="3849" operator="containsText" text="CONCLUÍDO">
      <formula>NOT(ISERROR(SEARCH("CONCLUÍDO",AO54)))</formula>
    </cfRule>
    <cfRule type="containsText" dxfId="3231" priority="3850" stopIfTrue="1" operator="containsText" text="EM ELABORAÇÃO">
      <formula>NOT(ISERROR(SEARCH("EM ELABORAÇÃO",AO54)))</formula>
    </cfRule>
    <cfRule type="containsText" dxfId="3230" priority="3851" stopIfTrue="1" operator="containsText" text="NÃO REAPRESENTADO APÓS OBJEÇÃO">
      <formula>NOT(ISERROR(SEARCH("NÃO REAPRESENTADO APÓS OBJEÇÃO",AO54)))</formula>
    </cfRule>
    <cfRule type="containsText" dxfId="3229" priority="3852" stopIfTrue="1" operator="containsText" text="EM ANÁLISE">
      <formula>NOT(ISERROR(SEARCH("EM ANÁLISE",AO54)))</formula>
    </cfRule>
    <cfRule type="containsText" dxfId="3228" priority="3853" stopIfTrue="1" operator="containsText" text="APROVADO">
      <formula>NOT(ISERROR(SEARCH("APROVADO",AO54)))</formula>
    </cfRule>
  </conditionalFormatting>
  <conditionalFormatting sqref="AO54">
    <cfRule type="containsText" dxfId="3227" priority="3843" stopIfTrue="1" operator="containsText" text="LICENCIADA">
      <formula>NOT(ISERROR(SEARCH("LICENCIADA",AO54)))</formula>
    </cfRule>
  </conditionalFormatting>
  <conditionalFormatting sqref="AO54">
    <cfRule type="containsText" dxfId="3226" priority="3842" stopIfTrue="1" operator="containsText" text="NÃO APRESENTADO">
      <formula>NOT(ISERROR(SEARCH("NÃO APRESENTADO",AO54)))</formula>
    </cfRule>
  </conditionalFormatting>
  <conditionalFormatting sqref="AL60:AL61 AL69">
    <cfRule type="cellIs" dxfId="3225" priority="3828" operator="greaterThan">
      <formula>0.3</formula>
    </cfRule>
  </conditionalFormatting>
  <conditionalFormatting sqref="AI60:AI61 AI69">
    <cfRule type="cellIs" dxfId="3224" priority="3829" operator="greaterThan">
      <formula>0.3</formula>
    </cfRule>
  </conditionalFormatting>
  <conditionalFormatting sqref="K55">
    <cfRule type="containsText" dxfId="3223" priority="3818" operator="containsText" text="NÃO ENVIADO APÓS OBJEÇÃO">
      <formula>NOT(ISERROR(SEARCH("NÃO ENVIADO APÓS OBJEÇÃO",K55)))</formula>
    </cfRule>
    <cfRule type="containsText" dxfId="3222" priority="3819" operator="containsText" text="EM ANÁLISE NO MT">
      <formula>NOT(ISERROR(SEARCH("EM ANÁLISE NO MT",K55)))</formula>
    </cfRule>
    <cfRule type="containsText" dxfId="3221" priority="3820" operator="containsText" text="PUBLICADO">
      <formula>NOT(ISERROR(SEARCH("PUBLICADO",K55)))</formula>
    </cfRule>
    <cfRule type="containsText" dxfId="3220" priority="3821" operator="containsText" text="NÃO SE APLICA">
      <formula>NOT(ISERROR(SEARCH("NÃO SE APLICA",K55)))</formula>
    </cfRule>
    <cfRule type="containsText" dxfId="3219" priority="3822" operator="containsText" text="AGUARDANDO ÓRGÃO AMBIENTAL">
      <formula>NOT(ISERROR(SEARCH("AGUARDANDO ÓRGÃO AMBIENTAL",K55)))</formula>
    </cfRule>
    <cfRule type="containsText" dxfId="3218" priority="3823" operator="containsText" text="LICENCIADA">
      <formula>NOT(ISERROR(SEARCH("LICENCIADA",K55)))</formula>
    </cfRule>
    <cfRule type="containsText" dxfId="3217" priority="3824" operator="containsText" text="EM ELABORAÇÃO">
      <formula>NOT(ISERROR(SEARCH("EM ELABORAÇÃO",K55)))</formula>
    </cfRule>
    <cfRule type="containsText" dxfId="3216" priority="3825" operator="containsText" text="NÃO REAPRESENTADO APÓS OBJEÇÃO">
      <formula>NOT(ISERROR(SEARCH("NÃO REAPRESENTADO APÓS OBJEÇÃO",K55)))</formula>
    </cfRule>
    <cfRule type="containsText" dxfId="3215" priority="3826" operator="containsText" text="EM ANÁLISE NA ANTT">
      <formula>NOT(ISERROR(SEARCH("EM ANÁLISE NA ANTT",K55)))</formula>
    </cfRule>
    <cfRule type="containsText" dxfId="3214" priority="3827" operator="containsText" text="APROVADO">
      <formula>NOT(ISERROR(SEARCH("APROVADO",K55)))</formula>
    </cfRule>
  </conditionalFormatting>
  <conditionalFormatting sqref="Y55 AB55">
    <cfRule type="containsText" dxfId="3213" priority="3808" stopIfTrue="1" operator="containsText" text="EM ANÁLISE NO MT">
      <formula>NOT(ISERROR(SEARCH("EM ANÁLISE NO MT",Y55)))</formula>
    </cfRule>
    <cfRule type="containsText" dxfId="3212" priority="3809" stopIfTrue="1" operator="containsText" text="EM ANÁLISE NA ANTT">
      <formula>NOT(ISERROR(SEARCH("EM ANÁLISE NA ANTT",Y55)))</formula>
    </cfRule>
    <cfRule type="containsText" dxfId="3211" priority="3810" stopIfTrue="1" operator="containsText" text="PUBLICADO">
      <formula>NOT(ISERROR(SEARCH("PUBLICADO",Y55)))</formula>
    </cfRule>
    <cfRule type="containsText" dxfId="3210" priority="3811" stopIfTrue="1" operator="containsText" text="NÃO SE APLICA">
      <formula>NOT(ISERROR(SEARCH("NÃO SE APLICA",Y55)))</formula>
    </cfRule>
    <cfRule type="containsText" dxfId="3209" priority="3812" stopIfTrue="1" operator="containsText" text="AGUARDANDO ÓRGÃO AMBIENTAL">
      <formula>NOT(ISERROR(SEARCH("AGUARDANDO ÓRGÃO AMBIENTAL",Y55)))</formula>
    </cfRule>
    <cfRule type="containsText" dxfId="3208" priority="3813" operator="containsText" text="CONCLUÍDO">
      <formula>NOT(ISERROR(SEARCH("CONCLUÍDO",Y55)))</formula>
    </cfRule>
    <cfRule type="containsText" dxfId="3207" priority="3814" stopIfTrue="1" operator="containsText" text="EM ELABORAÇÃO">
      <formula>NOT(ISERROR(SEARCH("EM ELABORAÇÃO",Y55)))</formula>
    </cfRule>
    <cfRule type="containsText" dxfId="3206" priority="3815" stopIfTrue="1" operator="containsText" text="NÃO REAPRESENTADO APÓS OBJEÇÃO">
      <formula>NOT(ISERROR(SEARCH("NÃO REAPRESENTADO APÓS OBJEÇÃO",Y55)))</formula>
    </cfRule>
    <cfRule type="containsText" dxfId="3205" priority="3816" stopIfTrue="1" operator="containsText" text="EM ANÁLISE">
      <formula>NOT(ISERROR(SEARCH("EM ANÁLISE",Y55)))</formula>
    </cfRule>
    <cfRule type="containsText" dxfId="3204" priority="3817" stopIfTrue="1" operator="containsText" text="APROVADO">
      <formula>NOT(ISERROR(SEARCH("APROVADO",Y55)))</formula>
    </cfRule>
  </conditionalFormatting>
  <conditionalFormatting sqref="Y55 AB55">
    <cfRule type="containsText" dxfId="3203" priority="3807" stopIfTrue="1" operator="containsText" text="LICENCIADA">
      <formula>NOT(ISERROR(SEARCH("LICENCIADA",Y55)))</formula>
    </cfRule>
  </conditionalFormatting>
  <conditionalFormatting sqref="AO62">
    <cfRule type="containsText" dxfId="3202" priority="3651" stopIfTrue="1" operator="containsText" text="EM ANÁLISE NO MT">
      <formula>NOT(ISERROR(SEARCH("EM ANÁLISE NO MT",AO62)))</formula>
    </cfRule>
    <cfRule type="containsText" dxfId="3201" priority="3652" stopIfTrue="1" operator="containsText" text="EM ANÁLISE NA ANTT">
      <formula>NOT(ISERROR(SEARCH("EM ANÁLISE NA ANTT",AO62)))</formula>
    </cfRule>
    <cfRule type="containsText" dxfId="3200" priority="3653" stopIfTrue="1" operator="containsText" text="PUBLICADO">
      <formula>NOT(ISERROR(SEARCH("PUBLICADO",AO62)))</formula>
    </cfRule>
    <cfRule type="containsText" dxfId="3199" priority="3654" stopIfTrue="1" operator="containsText" text="NÃO SE APLICA">
      <formula>NOT(ISERROR(SEARCH("NÃO SE APLICA",AO62)))</formula>
    </cfRule>
    <cfRule type="containsText" dxfId="3198" priority="3655" stopIfTrue="1" operator="containsText" text="AGUARDANDO ÓRGÃO AMBIENTAL">
      <formula>NOT(ISERROR(SEARCH("AGUARDANDO ÓRGÃO AMBIENTAL",AO62)))</formula>
    </cfRule>
    <cfRule type="containsText" dxfId="3197" priority="3656" operator="containsText" text="CONCLUÍDO">
      <formula>NOT(ISERROR(SEARCH("CONCLUÍDO",AO62)))</formula>
    </cfRule>
    <cfRule type="containsText" dxfId="3196" priority="3657" stopIfTrue="1" operator="containsText" text="EM ELABORAÇÃO">
      <formula>NOT(ISERROR(SEARCH("EM ELABORAÇÃO",AO62)))</formula>
    </cfRule>
    <cfRule type="containsText" dxfId="3195" priority="3658" stopIfTrue="1" operator="containsText" text="NÃO REAPRESENTADO APÓS OBJEÇÃO">
      <formula>NOT(ISERROR(SEARCH("NÃO REAPRESENTADO APÓS OBJEÇÃO",AO62)))</formula>
    </cfRule>
    <cfRule type="containsText" dxfId="3194" priority="3659" stopIfTrue="1" operator="containsText" text="EM ANÁLISE">
      <formula>NOT(ISERROR(SEARCH("EM ANÁLISE",AO62)))</formula>
    </cfRule>
    <cfRule type="containsText" dxfId="3193" priority="3660" stopIfTrue="1" operator="containsText" text="APROVADO">
      <formula>NOT(ISERROR(SEARCH("APROVADO",AO62)))</formula>
    </cfRule>
  </conditionalFormatting>
  <conditionalFormatting sqref="AO62">
    <cfRule type="containsText" dxfId="3192" priority="3650" stopIfTrue="1" operator="containsText" text="LICENCIADA">
      <formula>NOT(ISERROR(SEARCH("LICENCIADA",AO62)))</formula>
    </cfRule>
  </conditionalFormatting>
  <conditionalFormatting sqref="AO62">
    <cfRule type="containsText" dxfId="3191" priority="3649" stopIfTrue="1" operator="containsText" text="NÃO APRESENTADO">
      <formula>NOT(ISERROR(SEARCH("NÃO APRESENTADO",AO62)))</formula>
    </cfRule>
  </conditionalFormatting>
  <conditionalFormatting sqref="AX67:AX68 BD67:BD68 BA67:BA68 AF68 AO67:AO68 AR67:AR68 AU67:AU68">
    <cfRule type="cellIs" dxfId="3190" priority="3793" operator="greaterThan">
      <formula>0.3</formula>
    </cfRule>
  </conditionalFormatting>
  <conditionalFormatting sqref="AQ63 AT63 AW63 AZ63 BC63">
    <cfRule type="containsText" dxfId="3189" priority="3783" stopIfTrue="1" operator="containsText" text="EM ANÁLISE NO MT">
      <formula>NOT(ISERROR(SEARCH("EM ANÁLISE NO MT",AQ63)))</formula>
    </cfRule>
    <cfRule type="containsText" dxfId="3188" priority="3784" stopIfTrue="1" operator="containsText" text="EM ANÁLISE NA ANTT">
      <formula>NOT(ISERROR(SEARCH("EM ANÁLISE NA ANTT",AQ63)))</formula>
    </cfRule>
    <cfRule type="containsText" dxfId="3187" priority="3785" stopIfTrue="1" operator="containsText" text="PUBLICADO">
      <formula>NOT(ISERROR(SEARCH("PUBLICADO",AQ63)))</formula>
    </cfRule>
    <cfRule type="containsText" dxfId="3186" priority="3786" stopIfTrue="1" operator="containsText" text="NÃO SE APLICA">
      <formula>NOT(ISERROR(SEARCH("NÃO SE APLICA",AQ63)))</formula>
    </cfRule>
    <cfRule type="containsText" dxfId="3185" priority="3787" stopIfTrue="1" operator="containsText" text="AGUARDANDO ÓRGÃO AMBIENTAL">
      <formula>NOT(ISERROR(SEARCH("AGUARDANDO ÓRGÃO AMBIENTAL",AQ63)))</formula>
    </cfRule>
    <cfRule type="containsText" dxfId="3184" priority="3788" operator="containsText" text="CONCLUÍDO">
      <formula>NOT(ISERROR(SEARCH("CONCLUÍDO",AQ63)))</formula>
    </cfRule>
    <cfRule type="containsText" dxfId="3183" priority="3789" stopIfTrue="1" operator="containsText" text="EM ELABORAÇÃO">
      <formula>NOT(ISERROR(SEARCH("EM ELABORAÇÃO",AQ63)))</formula>
    </cfRule>
    <cfRule type="containsText" dxfId="3182" priority="3790" stopIfTrue="1" operator="containsText" text="NÃO REAPRESENTADO APÓS OBJEÇÃO">
      <formula>NOT(ISERROR(SEARCH("NÃO REAPRESENTADO APÓS OBJEÇÃO",AQ63)))</formula>
    </cfRule>
    <cfRule type="containsText" dxfId="3181" priority="3791" stopIfTrue="1" operator="containsText" text="EM ANÁLISE">
      <formula>NOT(ISERROR(SEARCH("EM ANÁLISE",AQ63)))</formula>
    </cfRule>
    <cfRule type="containsText" dxfId="3180" priority="3792" stopIfTrue="1" operator="containsText" text="APROVADO">
      <formula>NOT(ISERROR(SEARCH("APROVADO",AQ63)))</formula>
    </cfRule>
  </conditionalFormatting>
  <conditionalFormatting sqref="AQ63 AT63 AW63 AZ63 BC63">
    <cfRule type="containsText" dxfId="3179" priority="3782" stopIfTrue="1" operator="containsText" text="LICENCIADA">
      <formula>NOT(ISERROR(SEARCH("LICENCIADA",AQ63)))</formula>
    </cfRule>
  </conditionalFormatting>
  <conditionalFormatting sqref="AQ63 AT63 AW63 AZ63 BC63">
    <cfRule type="containsText" dxfId="3178" priority="3781" stopIfTrue="1" operator="containsText" text="NÃO APRESENTADO">
      <formula>NOT(ISERROR(SEARCH("NÃO APRESENTADO",AQ63)))</formula>
    </cfRule>
  </conditionalFormatting>
  <conditionalFormatting sqref="AR62">
    <cfRule type="containsText" dxfId="3177" priority="3745" stopIfTrue="1" operator="containsText" text="NÃO APRESENTADO">
      <formula>NOT(ISERROR(SEARCH("NÃO APRESENTADO",AR62)))</formula>
    </cfRule>
  </conditionalFormatting>
  <conditionalFormatting sqref="AO63 AR62:AR63 AU62:AU63 AX62:AX63 BA62:BA63 BD62:BD63">
    <cfRule type="containsText" dxfId="3176" priority="3759" stopIfTrue="1" operator="containsText" text="EM ANÁLISE NO MT">
      <formula>NOT(ISERROR(SEARCH("EM ANÁLISE NO MT",AO62)))</formula>
    </cfRule>
    <cfRule type="containsText" dxfId="3175" priority="3760" stopIfTrue="1" operator="containsText" text="EM ANÁLISE NA ANTT">
      <formula>NOT(ISERROR(SEARCH("EM ANÁLISE NA ANTT",AO62)))</formula>
    </cfRule>
    <cfRule type="containsText" dxfId="3174" priority="3761" stopIfTrue="1" operator="containsText" text="PUBLICADO">
      <formula>NOT(ISERROR(SEARCH("PUBLICADO",AO62)))</formula>
    </cfRule>
    <cfRule type="containsText" dxfId="3173" priority="3762" stopIfTrue="1" operator="containsText" text="NÃO SE APLICA">
      <formula>NOT(ISERROR(SEARCH("NÃO SE APLICA",AO62)))</formula>
    </cfRule>
    <cfRule type="containsText" dxfId="3172" priority="3763" stopIfTrue="1" operator="containsText" text="AGUARDANDO ÓRGÃO AMBIENTAL">
      <formula>NOT(ISERROR(SEARCH("AGUARDANDO ÓRGÃO AMBIENTAL",AO62)))</formula>
    </cfRule>
    <cfRule type="containsText" dxfId="3171" priority="3764" operator="containsText" text="CONCLUÍDO">
      <formula>NOT(ISERROR(SEARCH("CONCLUÍDO",AO62)))</formula>
    </cfRule>
    <cfRule type="containsText" dxfId="3170" priority="3765" stopIfTrue="1" operator="containsText" text="EM ELABORAÇÃO">
      <formula>NOT(ISERROR(SEARCH("EM ELABORAÇÃO",AO62)))</formula>
    </cfRule>
    <cfRule type="containsText" dxfId="3169" priority="3766" stopIfTrue="1" operator="containsText" text="NÃO REAPRESENTADO APÓS OBJEÇÃO">
      <formula>NOT(ISERROR(SEARCH("NÃO REAPRESENTADO APÓS OBJEÇÃO",AO62)))</formula>
    </cfRule>
    <cfRule type="containsText" dxfId="3168" priority="3767" stopIfTrue="1" operator="containsText" text="EM ANÁLISE">
      <formula>NOT(ISERROR(SEARCH("EM ANÁLISE",AO62)))</formula>
    </cfRule>
    <cfRule type="containsText" dxfId="3167" priority="3768" stopIfTrue="1" operator="containsText" text="APROVADO">
      <formula>NOT(ISERROR(SEARCH("APROVADO",AO62)))</formula>
    </cfRule>
  </conditionalFormatting>
  <conditionalFormatting sqref="AO63 AR62:AR63 AU62:AU63 AX62:AX63 BA62:BA63 BD62:BD63">
    <cfRule type="containsText" dxfId="3166" priority="3758" stopIfTrue="1" operator="containsText" text="LICENCIADA">
      <formula>NOT(ISERROR(SEARCH("LICENCIADA",AO62)))</formula>
    </cfRule>
  </conditionalFormatting>
  <conditionalFormatting sqref="AO63 AR62:AR63 AU62:AU63 AX62:AX63 BA62:BA63 BD62:BD63">
    <cfRule type="containsText" dxfId="3165" priority="3757" stopIfTrue="1" operator="containsText" text="NÃO APRESENTADO">
      <formula>NOT(ISERROR(SEARCH("NÃO APRESENTADO",AO62)))</formula>
    </cfRule>
  </conditionalFormatting>
  <conditionalFormatting sqref="AR62">
    <cfRule type="containsText" dxfId="3164" priority="3747" stopIfTrue="1" operator="containsText" text="EM ANÁLISE NO MT">
      <formula>NOT(ISERROR(SEARCH("EM ANÁLISE NO MT",AR62)))</formula>
    </cfRule>
    <cfRule type="containsText" dxfId="3163" priority="3748" stopIfTrue="1" operator="containsText" text="EM ANÁLISE NA ANTT">
      <formula>NOT(ISERROR(SEARCH("EM ANÁLISE NA ANTT",AR62)))</formula>
    </cfRule>
    <cfRule type="containsText" dxfId="3162" priority="3749" stopIfTrue="1" operator="containsText" text="PUBLICADO">
      <formula>NOT(ISERROR(SEARCH("PUBLICADO",AR62)))</formula>
    </cfRule>
    <cfRule type="containsText" dxfId="3161" priority="3750" stopIfTrue="1" operator="containsText" text="NÃO SE APLICA">
      <formula>NOT(ISERROR(SEARCH("NÃO SE APLICA",AR62)))</formula>
    </cfRule>
    <cfRule type="containsText" dxfId="3160" priority="3751" stopIfTrue="1" operator="containsText" text="AGUARDANDO ÓRGÃO AMBIENTAL">
      <formula>NOT(ISERROR(SEARCH("AGUARDANDO ÓRGÃO AMBIENTAL",AR62)))</formula>
    </cfRule>
    <cfRule type="containsText" dxfId="3159" priority="3752" operator="containsText" text="CONCLUÍDO">
      <formula>NOT(ISERROR(SEARCH("CONCLUÍDO",AR62)))</formula>
    </cfRule>
    <cfRule type="containsText" dxfId="3158" priority="3753" stopIfTrue="1" operator="containsText" text="EM ELABORAÇÃO">
      <formula>NOT(ISERROR(SEARCH("EM ELABORAÇÃO",AR62)))</formula>
    </cfRule>
    <cfRule type="containsText" dxfId="3157" priority="3754" stopIfTrue="1" operator="containsText" text="NÃO REAPRESENTADO APÓS OBJEÇÃO">
      <formula>NOT(ISERROR(SEARCH("NÃO REAPRESENTADO APÓS OBJEÇÃO",AR62)))</formula>
    </cfRule>
    <cfRule type="containsText" dxfId="3156" priority="3755" stopIfTrue="1" operator="containsText" text="EM ANÁLISE">
      <formula>NOT(ISERROR(SEARCH("EM ANÁLISE",AR62)))</formula>
    </cfRule>
    <cfRule type="containsText" dxfId="3155" priority="3756" stopIfTrue="1" operator="containsText" text="APROVADO">
      <formula>NOT(ISERROR(SEARCH("APROVADO",AR62)))</formula>
    </cfRule>
  </conditionalFormatting>
  <conditionalFormatting sqref="AR62">
    <cfRule type="containsText" dxfId="3154" priority="3746" stopIfTrue="1" operator="containsText" text="LICENCIADA">
      <formula>NOT(ISERROR(SEARCH("LICENCIADA",AR62)))</formula>
    </cfRule>
  </conditionalFormatting>
  <conditionalFormatting sqref="AO62">
    <cfRule type="containsText" dxfId="3153" priority="3663" stopIfTrue="1" operator="containsText" text="EM ANÁLISE NO MT">
      <formula>NOT(ISERROR(SEARCH("EM ANÁLISE NO MT",AO62)))</formula>
    </cfRule>
    <cfRule type="containsText" dxfId="3152" priority="3664" stopIfTrue="1" operator="containsText" text="EM ANÁLISE NA ANTT">
      <formula>NOT(ISERROR(SEARCH("EM ANÁLISE NA ANTT",AO62)))</formula>
    </cfRule>
    <cfRule type="containsText" dxfId="3151" priority="3665" stopIfTrue="1" operator="containsText" text="PUBLICADO">
      <formula>NOT(ISERROR(SEARCH("PUBLICADO",AO62)))</formula>
    </cfRule>
    <cfRule type="containsText" dxfId="3150" priority="3666" stopIfTrue="1" operator="containsText" text="NÃO SE APLICA">
      <formula>NOT(ISERROR(SEARCH("NÃO SE APLICA",AO62)))</formula>
    </cfRule>
    <cfRule type="containsText" dxfId="3149" priority="3667" stopIfTrue="1" operator="containsText" text="AGUARDANDO ÓRGÃO AMBIENTAL">
      <formula>NOT(ISERROR(SEARCH("AGUARDANDO ÓRGÃO AMBIENTAL",AO62)))</formula>
    </cfRule>
    <cfRule type="containsText" dxfId="3148" priority="3668" operator="containsText" text="CONCLUÍDO">
      <formula>NOT(ISERROR(SEARCH("CONCLUÍDO",AO62)))</formula>
    </cfRule>
    <cfRule type="containsText" dxfId="3147" priority="3669" stopIfTrue="1" operator="containsText" text="EM ELABORAÇÃO">
      <formula>NOT(ISERROR(SEARCH("EM ELABORAÇÃO",AO62)))</formula>
    </cfRule>
    <cfRule type="containsText" dxfId="3146" priority="3670" stopIfTrue="1" operator="containsText" text="NÃO REAPRESENTADO APÓS OBJEÇÃO">
      <formula>NOT(ISERROR(SEARCH("NÃO REAPRESENTADO APÓS OBJEÇÃO",AO62)))</formula>
    </cfRule>
    <cfRule type="containsText" dxfId="3145" priority="3671" stopIfTrue="1" operator="containsText" text="EM ANÁLISE">
      <formula>NOT(ISERROR(SEARCH("EM ANÁLISE",AO62)))</formula>
    </cfRule>
    <cfRule type="containsText" dxfId="3144" priority="3672" stopIfTrue="1" operator="containsText" text="APROVADO">
      <formula>NOT(ISERROR(SEARCH("APROVADO",AO62)))</formula>
    </cfRule>
  </conditionalFormatting>
  <conditionalFormatting sqref="AO62">
    <cfRule type="containsText" dxfId="3143" priority="3662" stopIfTrue="1" operator="containsText" text="LICENCIADA">
      <formula>NOT(ISERROR(SEARCH("LICENCIADA",AO62)))</formula>
    </cfRule>
  </conditionalFormatting>
  <conditionalFormatting sqref="AO62">
    <cfRule type="containsText" dxfId="3142" priority="3661" stopIfTrue="1" operator="containsText" text="NÃO APRESENTADO">
      <formula>NOT(ISERROR(SEARCH("NÃO APRESENTADO",AO62)))</formula>
    </cfRule>
  </conditionalFormatting>
  <conditionalFormatting sqref="AL68">
    <cfRule type="cellIs" dxfId="3141" priority="3647" operator="greaterThan">
      <formula>0.3</formula>
    </cfRule>
  </conditionalFormatting>
  <conditionalFormatting sqref="AI68">
    <cfRule type="cellIs" dxfId="3140" priority="3648" operator="greaterThan">
      <formula>0.3</formula>
    </cfRule>
  </conditionalFormatting>
  <conditionalFormatting sqref="Y63 AB63">
    <cfRule type="containsText" dxfId="3139" priority="3625" stopIfTrue="1" operator="containsText" text="NÃO APRESENTADO">
      <formula>NOT(ISERROR(SEARCH("NÃO APRESENTADO",Y63)))</formula>
    </cfRule>
  </conditionalFormatting>
  <conditionalFormatting sqref="K63">
    <cfRule type="containsText" dxfId="3138" priority="3637" operator="containsText" text="NÃO ENVIADO APÓS OBJEÇÃO">
      <formula>NOT(ISERROR(SEARCH("NÃO ENVIADO APÓS OBJEÇÃO",K63)))</formula>
    </cfRule>
    <cfRule type="containsText" dxfId="3137" priority="3638" operator="containsText" text="EM ANÁLISE NO MT">
      <formula>NOT(ISERROR(SEARCH("EM ANÁLISE NO MT",K63)))</formula>
    </cfRule>
    <cfRule type="containsText" dxfId="3136" priority="3639" operator="containsText" text="PUBLICADO">
      <formula>NOT(ISERROR(SEARCH("PUBLICADO",K63)))</formula>
    </cfRule>
    <cfRule type="containsText" dxfId="3135" priority="3640" operator="containsText" text="NÃO SE APLICA">
      <formula>NOT(ISERROR(SEARCH("NÃO SE APLICA",K63)))</formula>
    </cfRule>
    <cfRule type="containsText" dxfId="3134" priority="3641" operator="containsText" text="AGUARDANDO ÓRGÃO AMBIENTAL">
      <formula>NOT(ISERROR(SEARCH("AGUARDANDO ÓRGÃO AMBIENTAL",K63)))</formula>
    </cfRule>
    <cfRule type="containsText" dxfId="3133" priority="3642" operator="containsText" text="LICENCIADA">
      <formula>NOT(ISERROR(SEARCH("LICENCIADA",K63)))</formula>
    </cfRule>
    <cfRule type="containsText" dxfId="3132" priority="3643" operator="containsText" text="EM ELABORAÇÃO">
      <formula>NOT(ISERROR(SEARCH("EM ELABORAÇÃO",K63)))</formula>
    </cfRule>
    <cfRule type="containsText" dxfId="3131" priority="3644" operator="containsText" text="NÃO REAPRESENTADO APÓS OBJEÇÃO">
      <formula>NOT(ISERROR(SEARCH("NÃO REAPRESENTADO APÓS OBJEÇÃO",K63)))</formula>
    </cfRule>
    <cfRule type="containsText" dxfId="3130" priority="3645" operator="containsText" text="EM ANÁLISE NA ANTT">
      <formula>NOT(ISERROR(SEARCH("EM ANÁLISE NA ANTT",K63)))</formula>
    </cfRule>
    <cfRule type="containsText" dxfId="3129" priority="3646" operator="containsText" text="APROVADO">
      <formula>NOT(ISERROR(SEARCH("APROVADO",K63)))</formula>
    </cfRule>
  </conditionalFormatting>
  <conditionalFormatting sqref="Y63 AB63">
    <cfRule type="containsText" dxfId="3128" priority="3627" stopIfTrue="1" operator="containsText" text="EM ANÁLISE NO MT">
      <formula>NOT(ISERROR(SEARCH("EM ANÁLISE NO MT",Y63)))</formula>
    </cfRule>
    <cfRule type="containsText" dxfId="3127" priority="3628" stopIfTrue="1" operator="containsText" text="EM ANÁLISE NA ANTT">
      <formula>NOT(ISERROR(SEARCH("EM ANÁLISE NA ANTT",Y63)))</formula>
    </cfRule>
    <cfRule type="containsText" dxfId="3126" priority="3629" stopIfTrue="1" operator="containsText" text="PUBLICADO">
      <formula>NOT(ISERROR(SEARCH("PUBLICADO",Y63)))</formula>
    </cfRule>
    <cfRule type="containsText" dxfId="3125" priority="3630" stopIfTrue="1" operator="containsText" text="NÃO SE APLICA">
      <formula>NOT(ISERROR(SEARCH("NÃO SE APLICA",Y63)))</formula>
    </cfRule>
    <cfRule type="containsText" dxfId="3124" priority="3631" stopIfTrue="1" operator="containsText" text="AGUARDANDO ÓRGÃO AMBIENTAL">
      <formula>NOT(ISERROR(SEARCH("AGUARDANDO ÓRGÃO AMBIENTAL",Y63)))</formula>
    </cfRule>
    <cfRule type="containsText" dxfId="3123" priority="3632" operator="containsText" text="CONCLUÍDO">
      <formula>NOT(ISERROR(SEARCH("CONCLUÍDO",Y63)))</formula>
    </cfRule>
    <cfRule type="containsText" dxfId="3122" priority="3633" stopIfTrue="1" operator="containsText" text="EM ELABORAÇÃO">
      <formula>NOT(ISERROR(SEARCH("EM ELABORAÇÃO",Y63)))</formula>
    </cfRule>
    <cfRule type="containsText" dxfId="3121" priority="3634" stopIfTrue="1" operator="containsText" text="NÃO REAPRESENTADO APÓS OBJEÇÃO">
      <formula>NOT(ISERROR(SEARCH("NÃO REAPRESENTADO APÓS OBJEÇÃO",Y63)))</formula>
    </cfRule>
    <cfRule type="containsText" dxfId="3120" priority="3635" stopIfTrue="1" operator="containsText" text="EM ANÁLISE">
      <formula>NOT(ISERROR(SEARCH("EM ANÁLISE",Y63)))</formula>
    </cfRule>
    <cfRule type="containsText" dxfId="3119" priority="3636" stopIfTrue="1" operator="containsText" text="APROVADO">
      <formula>NOT(ISERROR(SEARCH("APROVADO",Y63)))</formula>
    </cfRule>
  </conditionalFormatting>
  <conditionalFormatting sqref="Y63 AB63">
    <cfRule type="containsText" dxfId="3118" priority="3626" stopIfTrue="1" operator="containsText" text="LICENCIADA">
      <formula>NOT(ISERROR(SEARCH("LICENCIADA",Y63)))</formula>
    </cfRule>
  </conditionalFormatting>
  <conditionalFormatting sqref="AQ70">
    <cfRule type="containsText" dxfId="3117" priority="3601" stopIfTrue="1" operator="containsText" text="NÃO APRESENTADO">
      <formula>NOT(ISERROR(SEARCH("NÃO APRESENTADO",AQ70)))</formula>
    </cfRule>
  </conditionalFormatting>
  <conditionalFormatting sqref="AQ70 AU70 AX70 BA70 BD70">
    <cfRule type="containsText" dxfId="3116" priority="3615" stopIfTrue="1" operator="containsText" text="EM ANÁLISE NO MT">
      <formula>NOT(ISERROR(SEARCH("EM ANÁLISE NO MT",AQ70)))</formula>
    </cfRule>
    <cfRule type="containsText" dxfId="3115" priority="3616" stopIfTrue="1" operator="containsText" text="EM ANÁLISE NA ANTT">
      <formula>NOT(ISERROR(SEARCH("EM ANÁLISE NA ANTT",AQ70)))</formula>
    </cfRule>
    <cfRule type="containsText" dxfId="3114" priority="3617" stopIfTrue="1" operator="containsText" text="PUBLICADO">
      <formula>NOT(ISERROR(SEARCH("PUBLICADO",AQ70)))</formula>
    </cfRule>
    <cfRule type="containsText" dxfId="3113" priority="3618" stopIfTrue="1" operator="containsText" text="NÃO SE APLICA">
      <formula>NOT(ISERROR(SEARCH("NÃO SE APLICA",AQ70)))</formula>
    </cfRule>
    <cfRule type="containsText" dxfId="3112" priority="3619" stopIfTrue="1" operator="containsText" text="AGUARDANDO ÓRGÃO AMBIENTAL">
      <formula>NOT(ISERROR(SEARCH("AGUARDANDO ÓRGÃO AMBIENTAL",AQ70)))</formula>
    </cfRule>
    <cfRule type="containsText" dxfId="3111" priority="3620" operator="containsText" text="CONCLUÍDO">
      <formula>NOT(ISERROR(SEARCH("CONCLUÍDO",AQ70)))</formula>
    </cfRule>
    <cfRule type="containsText" dxfId="3110" priority="3621" stopIfTrue="1" operator="containsText" text="EM ELABORAÇÃO">
      <formula>NOT(ISERROR(SEARCH("EM ELABORAÇÃO",AQ70)))</formula>
    </cfRule>
    <cfRule type="containsText" dxfId="3109" priority="3622" stopIfTrue="1" operator="containsText" text="NÃO REAPRESENTADO APÓS OBJEÇÃO">
      <formula>NOT(ISERROR(SEARCH("NÃO REAPRESENTADO APÓS OBJEÇÃO",AQ70)))</formula>
    </cfRule>
    <cfRule type="containsText" dxfId="3108" priority="3623" stopIfTrue="1" operator="containsText" text="EM ANÁLISE">
      <formula>NOT(ISERROR(SEARCH("EM ANÁLISE",AQ70)))</formula>
    </cfRule>
    <cfRule type="containsText" dxfId="3107" priority="3624" stopIfTrue="1" operator="containsText" text="APROVADO">
      <formula>NOT(ISERROR(SEARCH("APROVADO",AQ70)))</formula>
    </cfRule>
  </conditionalFormatting>
  <conditionalFormatting sqref="AQ70 AU70 AX70 BA70 BD70">
    <cfRule type="containsText" dxfId="3106" priority="3614" stopIfTrue="1" operator="containsText" text="LICENCIADA">
      <formula>NOT(ISERROR(SEARCH("LICENCIADA",AQ70)))</formula>
    </cfRule>
  </conditionalFormatting>
  <conditionalFormatting sqref="AQ70 AU70 AX70 BA70 BD70">
    <cfRule type="containsText" dxfId="3105" priority="3613" stopIfTrue="1" operator="containsText" text="NÃO APRESENTADO">
      <formula>NOT(ISERROR(SEARCH("NÃO APRESENTADO",AQ70)))</formula>
    </cfRule>
  </conditionalFormatting>
  <conditionalFormatting sqref="AQ70">
    <cfRule type="containsText" dxfId="3104" priority="3603" stopIfTrue="1" operator="containsText" text="EM ANÁLISE NO MT">
      <formula>NOT(ISERROR(SEARCH("EM ANÁLISE NO MT",AQ70)))</formula>
    </cfRule>
    <cfRule type="containsText" dxfId="3103" priority="3604" stopIfTrue="1" operator="containsText" text="EM ANÁLISE NA ANTT">
      <formula>NOT(ISERROR(SEARCH("EM ANÁLISE NA ANTT",AQ70)))</formula>
    </cfRule>
    <cfRule type="containsText" dxfId="3102" priority="3605" stopIfTrue="1" operator="containsText" text="PUBLICADO">
      <formula>NOT(ISERROR(SEARCH("PUBLICADO",AQ70)))</formula>
    </cfRule>
    <cfRule type="containsText" dxfId="3101" priority="3606" stopIfTrue="1" operator="containsText" text="NÃO SE APLICA">
      <formula>NOT(ISERROR(SEARCH("NÃO SE APLICA",AQ70)))</formula>
    </cfRule>
    <cfRule type="containsText" dxfId="3100" priority="3607" stopIfTrue="1" operator="containsText" text="AGUARDANDO ÓRGÃO AMBIENTAL">
      <formula>NOT(ISERROR(SEARCH("AGUARDANDO ÓRGÃO AMBIENTAL",AQ70)))</formula>
    </cfRule>
    <cfRule type="containsText" dxfId="3099" priority="3608" operator="containsText" text="CONCLUÍDO">
      <formula>NOT(ISERROR(SEARCH("CONCLUÍDO",AQ70)))</formula>
    </cfRule>
    <cfRule type="containsText" dxfId="3098" priority="3609" stopIfTrue="1" operator="containsText" text="EM ELABORAÇÃO">
      <formula>NOT(ISERROR(SEARCH("EM ELABORAÇÃO",AQ70)))</formula>
    </cfRule>
    <cfRule type="containsText" dxfId="3097" priority="3610" stopIfTrue="1" operator="containsText" text="NÃO REAPRESENTADO APÓS OBJEÇÃO">
      <formula>NOT(ISERROR(SEARCH("NÃO REAPRESENTADO APÓS OBJEÇÃO",AQ70)))</formula>
    </cfRule>
    <cfRule type="containsText" dxfId="3096" priority="3611" stopIfTrue="1" operator="containsText" text="EM ANÁLISE">
      <formula>NOT(ISERROR(SEARCH("EM ANÁLISE",AQ70)))</formula>
    </cfRule>
    <cfRule type="containsText" dxfId="3095" priority="3612" stopIfTrue="1" operator="containsText" text="APROVADO">
      <formula>NOT(ISERROR(SEARCH("APROVADO",AQ70)))</formula>
    </cfRule>
  </conditionalFormatting>
  <conditionalFormatting sqref="AQ70">
    <cfRule type="containsText" dxfId="3094" priority="3602" stopIfTrue="1" operator="containsText" text="LICENCIADA">
      <formula>NOT(ISERROR(SEARCH("LICENCIADA",AQ70)))</formula>
    </cfRule>
  </conditionalFormatting>
  <conditionalFormatting sqref="AF70">
    <cfRule type="containsText" dxfId="3093" priority="3577" stopIfTrue="1" operator="containsText" text="NÃO APRESENTADO">
      <formula>NOT(ISERROR(SEARCH("NÃO APRESENTADO",AF70)))</formula>
    </cfRule>
  </conditionalFormatting>
  <conditionalFormatting sqref="AF70">
    <cfRule type="containsText" dxfId="3092" priority="3591" stopIfTrue="1" operator="containsText" text="EM ANÁLISE NO MT">
      <formula>NOT(ISERROR(SEARCH("EM ANÁLISE NO MT",AF70)))</formula>
    </cfRule>
    <cfRule type="containsText" dxfId="3091" priority="3592" stopIfTrue="1" operator="containsText" text="EM ANÁLISE NA ANTT">
      <formula>NOT(ISERROR(SEARCH("EM ANÁLISE NA ANTT",AF70)))</formula>
    </cfRule>
    <cfRule type="containsText" dxfId="3090" priority="3593" stopIfTrue="1" operator="containsText" text="PUBLICADO">
      <formula>NOT(ISERROR(SEARCH("PUBLICADO",AF70)))</formula>
    </cfRule>
    <cfRule type="containsText" dxfId="3089" priority="3594" stopIfTrue="1" operator="containsText" text="NÃO SE APLICA">
      <formula>NOT(ISERROR(SEARCH("NÃO SE APLICA",AF70)))</formula>
    </cfRule>
    <cfRule type="containsText" dxfId="3088" priority="3595" stopIfTrue="1" operator="containsText" text="AGUARDANDO ÓRGÃO AMBIENTAL">
      <formula>NOT(ISERROR(SEARCH("AGUARDANDO ÓRGÃO AMBIENTAL",AF70)))</formula>
    </cfRule>
    <cfRule type="containsText" dxfId="3087" priority="3596" operator="containsText" text="CONCLUÍDO">
      <formula>NOT(ISERROR(SEARCH("CONCLUÍDO",AF70)))</formula>
    </cfRule>
    <cfRule type="containsText" dxfId="3086" priority="3597" stopIfTrue="1" operator="containsText" text="EM ELABORAÇÃO">
      <formula>NOT(ISERROR(SEARCH("EM ELABORAÇÃO",AF70)))</formula>
    </cfRule>
    <cfRule type="containsText" dxfId="3085" priority="3598" stopIfTrue="1" operator="containsText" text="NÃO REAPRESENTADO APÓS OBJEÇÃO">
      <formula>NOT(ISERROR(SEARCH("NÃO REAPRESENTADO APÓS OBJEÇÃO",AF70)))</formula>
    </cfRule>
    <cfRule type="containsText" dxfId="3084" priority="3599" stopIfTrue="1" operator="containsText" text="EM ANÁLISE">
      <formula>NOT(ISERROR(SEARCH("EM ANÁLISE",AF70)))</formula>
    </cfRule>
    <cfRule type="containsText" dxfId="3083" priority="3600" stopIfTrue="1" operator="containsText" text="APROVADO">
      <formula>NOT(ISERROR(SEARCH("APROVADO",AF70)))</formula>
    </cfRule>
  </conditionalFormatting>
  <conditionalFormatting sqref="AF70">
    <cfRule type="containsText" dxfId="3082" priority="3590" stopIfTrue="1" operator="containsText" text="LICENCIADA">
      <formula>NOT(ISERROR(SEARCH("LICENCIADA",AF70)))</formula>
    </cfRule>
  </conditionalFormatting>
  <conditionalFormatting sqref="AF70">
    <cfRule type="containsText" dxfId="3081" priority="3589" stopIfTrue="1" operator="containsText" text="NÃO APRESENTADO">
      <formula>NOT(ISERROR(SEARCH("NÃO APRESENTADO",AF70)))</formula>
    </cfRule>
  </conditionalFormatting>
  <conditionalFormatting sqref="AF70">
    <cfRule type="containsText" dxfId="3080" priority="3579" stopIfTrue="1" operator="containsText" text="EM ANÁLISE NO MT">
      <formula>NOT(ISERROR(SEARCH("EM ANÁLISE NO MT",AF70)))</formula>
    </cfRule>
    <cfRule type="containsText" dxfId="3079" priority="3580" stopIfTrue="1" operator="containsText" text="EM ANÁLISE NA ANTT">
      <formula>NOT(ISERROR(SEARCH("EM ANÁLISE NA ANTT",AF70)))</formula>
    </cfRule>
    <cfRule type="containsText" dxfId="3078" priority="3581" stopIfTrue="1" operator="containsText" text="PUBLICADO">
      <formula>NOT(ISERROR(SEARCH("PUBLICADO",AF70)))</formula>
    </cfRule>
    <cfRule type="containsText" dxfId="3077" priority="3582" stopIfTrue="1" operator="containsText" text="NÃO SE APLICA">
      <formula>NOT(ISERROR(SEARCH("NÃO SE APLICA",AF70)))</formula>
    </cfRule>
    <cfRule type="containsText" dxfId="3076" priority="3583" stopIfTrue="1" operator="containsText" text="AGUARDANDO ÓRGÃO AMBIENTAL">
      <formula>NOT(ISERROR(SEARCH("AGUARDANDO ÓRGÃO AMBIENTAL",AF70)))</formula>
    </cfRule>
    <cfRule type="containsText" dxfId="3075" priority="3584" operator="containsText" text="CONCLUÍDO">
      <formula>NOT(ISERROR(SEARCH("CONCLUÍDO",AF70)))</formula>
    </cfRule>
    <cfRule type="containsText" dxfId="3074" priority="3585" stopIfTrue="1" operator="containsText" text="EM ELABORAÇÃO">
      <formula>NOT(ISERROR(SEARCH("EM ELABORAÇÃO",AF70)))</formula>
    </cfRule>
    <cfRule type="containsText" dxfId="3073" priority="3586" stopIfTrue="1" operator="containsText" text="NÃO REAPRESENTADO APÓS OBJEÇÃO">
      <formula>NOT(ISERROR(SEARCH("NÃO REAPRESENTADO APÓS OBJEÇÃO",AF70)))</formula>
    </cfRule>
    <cfRule type="containsText" dxfId="3072" priority="3587" stopIfTrue="1" operator="containsText" text="EM ANÁLISE">
      <formula>NOT(ISERROR(SEARCH("EM ANÁLISE",AF70)))</formula>
    </cfRule>
    <cfRule type="containsText" dxfId="3071" priority="3588" stopIfTrue="1" operator="containsText" text="APROVADO">
      <formula>NOT(ISERROR(SEARCH("APROVADO",AF70)))</formula>
    </cfRule>
  </conditionalFormatting>
  <conditionalFormatting sqref="AF70">
    <cfRule type="containsText" dxfId="3070" priority="3578" stopIfTrue="1" operator="containsText" text="LICENCIADA">
      <formula>NOT(ISERROR(SEARCH("LICENCIADA",AF70)))</formula>
    </cfRule>
  </conditionalFormatting>
  <conditionalFormatting sqref="AH70">
    <cfRule type="containsText" dxfId="3069" priority="3553" stopIfTrue="1" operator="containsText" text="NÃO APRESENTADO">
      <formula>NOT(ISERROR(SEARCH("NÃO APRESENTADO",AH70)))</formula>
    </cfRule>
  </conditionalFormatting>
  <conditionalFormatting sqref="AH70">
    <cfRule type="containsText" dxfId="3068" priority="3567" stopIfTrue="1" operator="containsText" text="EM ANÁLISE NO MT">
      <formula>NOT(ISERROR(SEARCH("EM ANÁLISE NO MT",AH70)))</formula>
    </cfRule>
    <cfRule type="containsText" dxfId="3067" priority="3568" stopIfTrue="1" operator="containsText" text="EM ANÁLISE NA ANTT">
      <formula>NOT(ISERROR(SEARCH("EM ANÁLISE NA ANTT",AH70)))</formula>
    </cfRule>
    <cfRule type="containsText" dxfId="3066" priority="3569" stopIfTrue="1" operator="containsText" text="PUBLICADO">
      <formula>NOT(ISERROR(SEARCH("PUBLICADO",AH70)))</formula>
    </cfRule>
    <cfRule type="containsText" dxfId="3065" priority="3570" stopIfTrue="1" operator="containsText" text="NÃO SE APLICA">
      <formula>NOT(ISERROR(SEARCH("NÃO SE APLICA",AH70)))</formula>
    </cfRule>
    <cfRule type="containsText" dxfId="3064" priority="3571" stopIfTrue="1" operator="containsText" text="AGUARDANDO ÓRGÃO AMBIENTAL">
      <formula>NOT(ISERROR(SEARCH("AGUARDANDO ÓRGÃO AMBIENTAL",AH70)))</formula>
    </cfRule>
    <cfRule type="containsText" dxfId="3063" priority="3572" operator="containsText" text="CONCLUÍDO">
      <formula>NOT(ISERROR(SEARCH("CONCLUÍDO",AH70)))</formula>
    </cfRule>
    <cfRule type="containsText" dxfId="3062" priority="3573" stopIfTrue="1" operator="containsText" text="EM ELABORAÇÃO">
      <formula>NOT(ISERROR(SEARCH("EM ELABORAÇÃO",AH70)))</formula>
    </cfRule>
    <cfRule type="containsText" dxfId="3061" priority="3574" stopIfTrue="1" operator="containsText" text="NÃO REAPRESENTADO APÓS OBJEÇÃO">
      <formula>NOT(ISERROR(SEARCH("NÃO REAPRESENTADO APÓS OBJEÇÃO",AH70)))</formula>
    </cfRule>
    <cfRule type="containsText" dxfId="3060" priority="3575" stopIfTrue="1" operator="containsText" text="EM ANÁLISE">
      <formula>NOT(ISERROR(SEARCH("EM ANÁLISE",AH70)))</formula>
    </cfRule>
    <cfRule type="containsText" dxfId="3059" priority="3576" stopIfTrue="1" operator="containsText" text="APROVADO">
      <formula>NOT(ISERROR(SEARCH("APROVADO",AH70)))</formula>
    </cfRule>
  </conditionalFormatting>
  <conditionalFormatting sqref="AH70">
    <cfRule type="containsText" dxfId="3058" priority="3566" stopIfTrue="1" operator="containsText" text="LICENCIADA">
      <formula>NOT(ISERROR(SEARCH("LICENCIADA",AH70)))</formula>
    </cfRule>
  </conditionalFormatting>
  <conditionalFormatting sqref="AH70">
    <cfRule type="containsText" dxfId="3057" priority="3565" stopIfTrue="1" operator="containsText" text="NÃO APRESENTADO">
      <formula>NOT(ISERROR(SEARCH("NÃO APRESENTADO",AH70)))</formula>
    </cfRule>
  </conditionalFormatting>
  <conditionalFormatting sqref="AH70">
    <cfRule type="containsText" dxfId="3056" priority="3555" stopIfTrue="1" operator="containsText" text="EM ANÁLISE NO MT">
      <formula>NOT(ISERROR(SEARCH("EM ANÁLISE NO MT",AH70)))</formula>
    </cfRule>
    <cfRule type="containsText" dxfId="3055" priority="3556" stopIfTrue="1" operator="containsText" text="EM ANÁLISE NA ANTT">
      <formula>NOT(ISERROR(SEARCH("EM ANÁLISE NA ANTT",AH70)))</formula>
    </cfRule>
    <cfRule type="containsText" dxfId="3054" priority="3557" stopIfTrue="1" operator="containsText" text="PUBLICADO">
      <formula>NOT(ISERROR(SEARCH("PUBLICADO",AH70)))</formula>
    </cfRule>
    <cfRule type="containsText" dxfId="3053" priority="3558" stopIfTrue="1" operator="containsText" text="NÃO SE APLICA">
      <formula>NOT(ISERROR(SEARCH("NÃO SE APLICA",AH70)))</formula>
    </cfRule>
    <cfRule type="containsText" dxfId="3052" priority="3559" stopIfTrue="1" operator="containsText" text="AGUARDANDO ÓRGÃO AMBIENTAL">
      <formula>NOT(ISERROR(SEARCH("AGUARDANDO ÓRGÃO AMBIENTAL",AH70)))</formula>
    </cfRule>
    <cfRule type="containsText" dxfId="3051" priority="3560" operator="containsText" text="CONCLUÍDO">
      <formula>NOT(ISERROR(SEARCH("CONCLUÍDO",AH70)))</formula>
    </cfRule>
    <cfRule type="containsText" dxfId="3050" priority="3561" stopIfTrue="1" operator="containsText" text="EM ELABORAÇÃO">
      <formula>NOT(ISERROR(SEARCH("EM ELABORAÇÃO",AH70)))</formula>
    </cfRule>
    <cfRule type="containsText" dxfId="3049" priority="3562" stopIfTrue="1" operator="containsText" text="NÃO REAPRESENTADO APÓS OBJEÇÃO">
      <formula>NOT(ISERROR(SEARCH("NÃO REAPRESENTADO APÓS OBJEÇÃO",AH70)))</formula>
    </cfRule>
    <cfRule type="containsText" dxfId="3048" priority="3563" stopIfTrue="1" operator="containsText" text="EM ANÁLISE">
      <formula>NOT(ISERROR(SEARCH("EM ANÁLISE",AH70)))</formula>
    </cfRule>
    <cfRule type="containsText" dxfId="3047" priority="3564" stopIfTrue="1" operator="containsText" text="APROVADO">
      <formula>NOT(ISERROR(SEARCH("APROVADO",AH70)))</formula>
    </cfRule>
  </conditionalFormatting>
  <conditionalFormatting sqref="AH70">
    <cfRule type="containsText" dxfId="3046" priority="3554" stopIfTrue="1" operator="containsText" text="LICENCIADA">
      <formula>NOT(ISERROR(SEARCH("LICENCIADA",AH70)))</formula>
    </cfRule>
  </conditionalFormatting>
  <conditionalFormatting sqref="AK70">
    <cfRule type="containsText" dxfId="3045" priority="3529" stopIfTrue="1" operator="containsText" text="NÃO APRESENTADO">
      <formula>NOT(ISERROR(SEARCH("NÃO APRESENTADO",AK70)))</formula>
    </cfRule>
  </conditionalFormatting>
  <conditionalFormatting sqref="AK70">
    <cfRule type="containsText" dxfId="3044" priority="3543" stopIfTrue="1" operator="containsText" text="EM ANÁLISE NO MT">
      <formula>NOT(ISERROR(SEARCH("EM ANÁLISE NO MT",AK70)))</formula>
    </cfRule>
    <cfRule type="containsText" dxfId="3043" priority="3544" stopIfTrue="1" operator="containsText" text="EM ANÁLISE NA ANTT">
      <formula>NOT(ISERROR(SEARCH("EM ANÁLISE NA ANTT",AK70)))</formula>
    </cfRule>
    <cfRule type="containsText" dxfId="3042" priority="3545" stopIfTrue="1" operator="containsText" text="PUBLICADO">
      <formula>NOT(ISERROR(SEARCH("PUBLICADO",AK70)))</formula>
    </cfRule>
    <cfRule type="containsText" dxfId="3041" priority="3546" stopIfTrue="1" operator="containsText" text="NÃO SE APLICA">
      <formula>NOT(ISERROR(SEARCH("NÃO SE APLICA",AK70)))</formula>
    </cfRule>
    <cfRule type="containsText" dxfId="3040" priority="3547" stopIfTrue="1" operator="containsText" text="AGUARDANDO ÓRGÃO AMBIENTAL">
      <formula>NOT(ISERROR(SEARCH("AGUARDANDO ÓRGÃO AMBIENTAL",AK70)))</formula>
    </cfRule>
    <cfRule type="containsText" dxfId="3039" priority="3548" operator="containsText" text="CONCLUÍDO">
      <formula>NOT(ISERROR(SEARCH("CONCLUÍDO",AK70)))</formula>
    </cfRule>
    <cfRule type="containsText" dxfId="3038" priority="3549" stopIfTrue="1" operator="containsText" text="EM ELABORAÇÃO">
      <formula>NOT(ISERROR(SEARCH("EM ELABORAÇÃO",AK70)))</formula>
    </cfRule>
    <cfRule type="containsText" dxfId="3037" priority="3550" stopIfTrue="1" operator="containsText" text="NÃO REAPRESENTADO APÓS OBJEÇÃO">
      <formula>NOT(ISERROR(SEARCH("NÃO REAPRESENTADO APÓS OBJEÇÃO",AK70)))</formula>
    </cfRule>
    <cfRule type="containsText" dxfId="3036" priority="3551" stopIfTrue="1" operator="containsText" text="EM ANÁLISE">
      <formula>NOT(ISERROR(SEARCH("EM ANÁLISE",AK70)))</formula>
    </cfRule>
    <cfRule type="containsText" dxfId="3035" priority="3552" stopIfTrue="1" operator="containsText" text="APROVADO">
      <formula>NOT(ISERROR(SEARCH("APROVADO",AK70)))</formula>
    </cfRule>
  </conditionalFormatting>
  <conditionalFormatting sqref="AK70">
    <cfRule type="containsText" dxfId="3034" priority="3542" stopIfTrue="1" operator="containsText" text="LICENCIADA">
      <formula>NOT(ISERROR(SEARCH("LICENCIADA",AK70)))</formula>
    </cfRule>
  </conditionalFormatting>
  <conditionalFormatting sqref="AK70">
    <cfRule type="containsText" dxfId="3033" priority="3541" stopIfTrue="1" operator="containsText" text="NÃO APRESENTADO">
      <formula>NOT(ISERROR(SEARCH("NÃO APRESENTADO",AK70)))</formula>
    </cfRule>
  </conditionalFormatting>
  <conditionalFormatting sqref="AK70">
    <cfRule type="containsText" dxfId="3032" priority="3531" stopIfTrue="1" operator="containsText" text="EM ANÁLISE NO MT">
      <formula>NOT(ISERROR(SEARCH("EM ANÁLISE NO MT",AK70)))</formula>
    </cfRule>
    <cfRule type="containsText" dxfId="3031" priority="3532" stopIfTrue="1" operator="containsText" text="EM ANÁLISE NA ANTT">
      <formula>NOT(ISERROR(SEARCH("EM ANÁLISE NA ANTT",AK70)))</formula>
    </cfRule>
    <cfRule type="containsText" dxfId="3030" priority="3533" stopIfTrue="1" operator="containsText" text="PUBLICADO">
      <formula>NOT(ISERROR(SEARCH("PUBLICADO",AK70)))</formula>
    </cfRule>
    <cfRule type="containsText" dxfId="3029" priority="3534" stopIfTrue="1" operator="containsText" text="NÃO SE APLICA">
      <formula>NOT(ISERROR(SEARCH("NÃO SE APLICA",AK70)))</formula>
    </cfRule>
    <cfRule type="containsText" dxfId="3028" priority="3535" stopIfTrue="1" operator="containsText" text="AGUARDANDO ÓRGÃO AMBIENTAL">
      <formula>NOT(ISERROR(SEARCH("AGUARDANDO ÓRGÃO AMBIENTAL",AK70)))</formula>
    </cfRule>
    <cfRule type="containsText" dxfId="3027" priority="3536" operator="containsText" text="CONCLUÍDO">
      <formula>NOT(ISERROR(SEARCH("CONCLUÍDO",AK70)))</formula>
    </cfRule>
    <cfRule type="containsText" dxfId="3026" priority="3537" stopIfTrue="1" operator="containsText" text="EM ELABORAÇÃO">
      <formula>NOT(ISERROR(SEARCH("EM ELABORAÇÃO",AK70)))</formula>
    </cfRule>
    <cfRule type="containsText" dxfId="3025" priority="3538" stopIfTrue="1" operator="containsText" text="NÃO REAPRESENTADO APÓS OBJEÇÃO">
      <formula>NOT(ISERROR(SEARCH("NÃO REAPRESENTADO APÓS OBJEÇÃO",AK70)))</formula>
    </cfRule>
    <cfRule type="containsText" dxfId="3024" priority="3539" stopIfTrue="1" operator="containsText" text="EM ANÁLISE">
      <formula>NOT(ISERROR(SEARCH("EM ANÁLISE",AK70)))</formula>
    </cfRule>
    <cfRule type="containsText" dxfId="3023" priority="3540" stopIfTrue="1" operator="containsText" text="APROVADO">
      <formula>NOT(ISERROR(SEARCH("APROVADO",AK70)))</formula>
    </cfRule>
  </conditionalFormatting>
  <conditionalFormatting sqref="AK70">
    <cfRule type="containsText" dxfId="3022" priority="3530" stopIfTrue="1" operator="containsText" text="LICENCIADA">
      <formula>NOT(ISERROR(SEARCH("LICENCIADA",AK70)))</formula>
    </cfRule>
  </conditionalFormatting>
  <conditionalFormatting sqref="AI84 AL84 AO84:BD84 AZ83:BD83 AU83 AR83:AS83">
    <cfRule type="cellIs" dxfId="3021" priority="3504" operator="greaterThan">
      <formula>0.3</formula>
    </cfRule>
  </conditionalFormatting>
  <conditionalFormatting sqref="AF79">
    <cfRule type="containsText" dxfId="3020" priority="3494" stopIfTrue="1" operator="containsText" text="EM ANÁLISE NO MT">
      <formula>NOT(ISERROR(SEARCH("EM ANÁLISE NO MT",AF79)))</formula>
    </cfRule>
    <cfRule type="containsText" dxfId="3019" priority="3495" stopIfTrue="1" operator="containsText" text="EM ANÁLISE NA ANTT">
      <formula>NOT(ISERROR(SEARCH("EM ANÁLISE NA ANTT",AF79)))</formula>
    </cfRule>
    <cfRule type="containsText" dxfId="3018" priority="3496" stopIfTrue="1" operator="containsText" text="PUBLICADO">
      <formula>NOT(ISERROR(SEARCH("PUBLICADO",AF79)))</formula>
    </cfRule>
    <cfRule type="containsText" dxfId="3017" priority="3497" stopIfTrue="1" operator="containsText" text="NÃO SE APLICA">
      <formula>NOT(ISERROR(SEARCH("NÃO SE APLICA",AF79)))</formula>
    </cfRule>
    <cfRule type="containsText" dxfId="3016" priority="3498" stopIfTrue="1" operator="containsText" text="AGUARDANDO ÓRGÃO AMBIENTAL">
      <formula>NOT(ISERROR(SEARCH("AGUARDANDO ÓRGÃO AMBIENTAL",AF79)))</formula>
    </cfRule>
    <cfRule type="containsText" dxfId="3015" priority="3499" operator="containsText" text="CONCLUÍDO">
      <formula>NOT(ISERROR(SEARCH("CONCLUÍDO",AF79)))</formula>
    </cfRule>
    <cfRule type="containsText" dxfId="3014" priority="3500" stopIfTrue="1" operator="containsText" text="EM ELABORAÇÃO">
      <formula>NOT(ISERROR(SEARCH("EM ELABORAÇÃO",AF79)))</formula>
    </cfRule>
    <cfRule type="containsText" dxfId="3013" priority="3501" stopIfTrue="1" operator="containsText" text="NÃO REAPRESENTADO APÓS OBJEÇÃO">
      <formula>NOT(ISERROR(SEARCH("NÃO REAPRESENTADO APÓS OBJEÇÃO",AF79)))</formula>
    </cfRule>
    <cfRule type="containsText" dxfId="3012" priority="3502" stopIfTrue="1" operator="containsText" text="EM ANÁLISE">
      <formula>NOT(ISERROR(SEARCH("EM ANÁLISE",AF79)))</formula>
    </cfRule>
    <cfRule type="containsText" dxfId="3011" priority="3503" stopIfTrue="1" operator="containsText" text="APROVADO">
      <formula>NOT(ISERROR(SEARCH("APROVADO",AF79)))</formula>
    </cfRule>
  </conditionalFormatting>
  <conditionalFormatting sqref="AF79">
    <cfRule type="containsText" dxfId="3010" priority="3493" stopIfTrue="1" operator="containsText" text="LICENCIADA">
      <formula>NOT(ISERROR(SEARCH("LICENCIADA",AF79)))</formula>
    </cfRule>
  </conditionalFormatting>
  <conditionalFormatting sqref="AF79">
    <cfRule type="containsText" dxfId="3009" priority="3492" stopIfTrue="1" operator="containsText" text="NÃO APRESENTADO">
      <formula>NOT(ISERROR(SEARCH("NÃO APRESENTADO",AF79)))</formula>
    </cfRule>
  </conditionalFormatting>
  <conditionalFormatting sqref="AF83:AF84">
    <cfRule type="cellIs" dxfId="3008" priority="3491" operator="greaterThan">
      <formula>0.3</formula>
    </cfRule>
  </conditionalFormatting>
  <conditionalFormatting sqref="AT79 AW79 AZ79 BC79">
    <cfRule type="containsText" dxfId="3007" priority="3481" stopIfTrue="1" operator="containsText" text="EM ANÁLISE NO MT">
      <formula>NOT(ISERROR(SEARCH("EM ANÁLISE NO MT",AT79)))</formula>
    </cfRule>
    <cfRule type="containsText" dxfId="3006" priority="3482" stopIfTrue="1" operator="containsText" text="EM ANÁLISE NA ANTT">
      <formula>NOT(ISERROR(SEARCH("EM ANÁLISE NA ANTT",AT79)))</formula>
    </cfRule>
    <cfRule type="containsText" dxfId="3005" priority="3483" stopIfTrue="1" operator="containsText" text="PUBLICADO">
      <formula>NOT(ISERROR(SEARCH("PUBLICADO",AT79)))</formula>
    </cfRule>
    <cfRule type="containsText" dxfId="3004" priority="3484" stopIfTrue="1" operator="containsText" text="NÃO SE APLICA">
      <formula>NOT(ISERROR(SEARCH("NÃO SE APLICA",AT79)))</formula>
    </cfRule>
    <cfRule type="containsText" dxfId="3003" priority="3485" stopIfTrue="1" operator="containsText" text="AGUARDANDO ÓRGÃO AMBIENTAL">
      <formula>NOT(ISERROR(SEARCH("AGUARDANDO ÓRGÃO AMBIENTAL",AT79)))</formula>
    </cfRule>
    <cfRule type="containsText" dxfId="3002" priority="3486" operator="containsText" text="CONCLUÍDO">
      <formula>NOT(ISERROR(SEARCH("CONCLUÍDO",AT79)))</formula>
    </cfRule>
    <cfRule type="containsText" dxfId="3001" priority="3487" stopIfTrue="1" operator="containsText" text="EM ELABORAÇÃO">
      <formula>NOT(ISERROR(SEARCH("EM ELABORAÇÃO",AT79)))</formula>
    </cfRule>
    <cfRule type="containsText" dxfId="3000" priority="3488" stopIfTrue="1" operator="containsText" text="NÃO REAPRESENTADO APÓS OBJEÇÃO">
      <formula>NOT(ISERROR(SEARCH("NÃO REAPRESENTADO APÓS OBJEÇÃO",AT79)))</formula>
    </cfRule>
    <cfRule type="containsText" dxfId="2999" priority="3489" stopIfTrue="1" operator="containsText" text="EM ANÁLISE">
      <formula>NOT(ISERROR(SEARCH("EM ANÁLISE",AT79)))</formula>
    </cfRule>
    <cfRule type="containsText" dxfId="2998" priority="3490" stopIfTrue="1" operator="containsText" text="APROVADO">
      <formula>NOT(ISERROR(SEARCH("APROVADO",AT79)))</formula>
    </cfRule>
  </conditionalFormatting>
  <conditionalFormatting sqref="AT79 AW79 AZ79 BC79">
    <cfRule type="containsText" dxfId="2997" priority="3480" stopIfTrue="1" operator="containsText" text="LICENCIADA">
      <formula>NOT(ISERROR(SEARCH("LICENCIADA",AT79)))</formula>
    </cfRule>
  </conditionalFormatting>
  <conditionalFormatting sqref="AT79 AW79 AZ79 BC79">
    <cfRule type="containsText" dxfId="2996" priority="3479" stopIfTrue="1" operator="containsText" text="NÃO APRESENTADO">
      <formula>NOT(ISERROR(SEARCH("NÃO APRESENTADO",AT79)))</formula>
    </cfRule>
  </conditionalFormatting>
  <conditionalFormatting sqref="AR78">
    <cfRule type="containsText" dxfId="2995" priority="3455" stopIfTrue="1" operator="containsText" text="NÃO APRESENTADO">
      <formula>NOT(ISERROR(SEARCH("NÃO APRESENTADO",AR78)))</formula>
    </cfRule>
  </conditionalFormatting>
  <conditionalFormatting sqref="AR78 AU78 AX78 BA78 BD78">
    <cfRule type="containsText" dxfId="2994" priority="3469" stopIfTrue="1" operator="containsText" text="EM ANÁLISE NO MT">
      <formula>NOT(ISERROR(SEARCH("EM ANÁLISE NO MT",AR78)))</formula>
    </cfRule>
    <cfRule type="containsText" dxfId="2993" priority="3470" stopIfTrue="1" operator="containsText" text="EM ANÁLISE NA ANTT">
      <formula>NOT(ISERROR(SEARCH("EM ANÁLISE NA ANTT",AR78)))</formula>
    </cfRule>
    <cfRule type="containsText" dxfId="2992" priority="3471" stopIfTrue="1" operator="containsText" text="PUBLICADO">
      <formula>NOT(ISERROR(SEARCH("PUBLICADO",AR78)))</formula>
    </cfRule>
    <cfRule type="containsText" dxfId="2991" priority="3472" stopIfTrue="1" operator="containsText" text="NÃO SE APLICA">
      <formula>NOT(ISERROR(SEARCH("NÃO SE APLICA",AR78)))</formula>
    </cfRule>
    <cfRule type="containsText" dxfId="2990" priority="3473" stopIfTrue="1" operator="containsText" text="AGUARDANDO ÓRGÃO AMBIENTAL">
      <formula>NOT(ISERROR(SEARCH("AGUARDANDO ÓRGÃO AMBIENTAL",AR78)))</formula>
    </cfRule>
    <cfRule type="containsText" dxfId="2989" priority="3474" operator="containsText" text="CONCLUÍDO">
      <formula>NOT(ISERROR(SEARCH("CONCLUÍDO",AR78)))</formula>
    </cfRule>
    <cfRule type="containsText" dxfId="2988" priority="3475" stopIfTrue="1" operator="containsText" text="EM ELABORAÇÃO">
      <formula>NOT(ISERROR(SEARCH("EM ELABORAÇÃO",AR78)))</formula>
    </cfRule>
    <cfRule type="containsText" dxfId="2987" priority="3476" stopIfTrue="1" operator="containsText" text="NÃO REAPRESENTADO APÓS OBJEÇÃO">
      <formula>NOT(ISERROR(SEARCH("NÃO REAPRESENTADO APÓS OBJEÇÃO",AR78)))</formula>
    </cfRule>
    <cfRule type="containsText" dxfId="2986" priority="3477" stopIfTrue="1" operator="containsText" text="EM ANÁLISE">
      <formula>NOT(ISERROR(SEARCH("EM ANÁLISE",AR78)))</formula>
    </cfRule>
    <cfRule type="containsText" dxfId="2985" priority="3478" stopIfTrue="1" operator="containsText" text="APROVADO">
      <formula>NOT(ISERROR(SEARCH("APROVADO",AR78)))</formula>
    </cfRule>
  </conditionalFormatting>
  <conditionalFormatting sqref="AR78 AU78 AX78 BA78 BD78">
    <cfRule type="containsText" dxfId="2984" priority="3468" stopIfTrue="1" operator="containsText" text="LICENCIADA">
      <formula>NOT(ISERROR(SEARCH("LICENCIADA",AR78)))</formula>
    </cfRule>
  </conditionalFormatting>
  <conditionalFormatting sqref="AR78 AU78 AX78 BA78 BD78">
    <cfRule type="containsText" dxfId="2983" priority="3467" stopIfTrue="1" operator="containsText" text="NÃO APRESENTADO">
      <formula>NOT(ISERROR(SEARCH("NÃO APRESENTADO",AR78)))</formula>
    </cfRule>
  </conditionalFormatting>
  <conditionalFormatting sqref="AR78">
    <cfRule type="containsText" dxfId="2982" priority="3457" stopIfTrue="1" operator="containsText" text="EM ANÁLISE NO MT">
      <formula>NOT(ISERROR(SEARCH("EM ANÁLISE NO MT",AR78)))</formula>
    </cfRule>
    <cfRule type="containsText" dxfId="2981" priority="3458" stopIfTrue="1" operator="containsText" text="EM ANÁLISE NA ANTT">
      <formula>NOT(ISERROR(SEARCH("EM ANÁLISE NA ANTT",AR78)))</formula>
    </cfRule>
    <cfRule type="containsText" dxfId="2980" priority="3459" stopIfTrue="1" operator="containsText" text="PUBLICADO">
      <formula>NOT(ISERROR(SEARCH("PUBLICADO",AR78)))</formula>
    </cfRule>
    <cfRule type="containsText" dxfId="2979" priority="3460" stopIfTrue="1" operator="containsText" text="NÃO SE APLICA">
      <formula>NOT(ISERROR(SEARCH("NÃO SE APLICA",AR78)))</formula>
    </cfRule>
    <cfRule type="containsText" dxfId="2978" priority="3461" stopIfTrue="1" operator="containsText" text="AGUARDANDO ÓRGÃO AMBIENTAL">
      <formula>NOT(ISERROR(SEARCH("AGUARDANDO ÓRGÃO AMBIENTAL",AR78)))</formula>
    </cfRule>
    <cfRule type="containsText" dxfId="2977" priority="3462" operator="containsText" text="CONCLUÍDO">
      <formula>NOT(ISERROR(SEARCH("CONCLUÍDO",AR78)))</formula>
    </cfRule>
    <cfRule type="containsText" dxfId="2976" priority="3463" stopIfTrue="1" operator="containsText" text="EM ELABORAÇÃO">
      <formula>NOT(ISERROR(SEARCH("EM ELABORAÇÃO",AR78)))</formula>
    </cfRule>
    <cfRule type="containsText" dxfId="2975" priority="3464" stopIfTrue="1" operator="containsText" text="NÃO REAPRESENTADO APÓS OBJEÇÃO">
      <formula>NOT(ISERROR(SEARCH("NÃO REAPRESENTADO APÓS OBJEÇÃO",AR78)))</formula>
    </cfRule>
    <cfRule type="containsText" dxfId="2974" priority="3465" stopIfTrue="1" operator="containsText" text="EM ANÁLISE">
      <formula>NOT(ISERROR(SEARCH("EM ANÁLISE",AR78)))</formula>
    </cfRule>
    <cfRule type="containsText" dxfId="2973" priority="3466" stopIfTrue="1" operator="containsText" text="APROVADO">
      <formula>NOT(ISERROR(SEARCH("APROVADO",AR78)))</formula>
    </cfRule>
  </conditionalFormatting>
  <conditionalFormatting sqref="AR78">
    <cfRule type="containsText" dxfId="2972" priority="3456" stopIfTrue="1" operator="containsText" text="LICENCIADA">
      <formula>NOT(ISERROR(SEARCH("LICENCIADA",AR78)))</formula>
    </cfRule>
  </conditionalFormatting>
  <conditionalFormatting sqref="AF78">
    <cfRule type="containsText" dxfId="2971" priority="3431" stopIfTrue="1" operator="containsText" text="NÃO APRESENTADO">
      <formula>NOT(ISERROR(SEARCH("NÃO APRESENTADO",AF78)))</formula>
    </cfRule>
  </conditionalFormatting>
  <conditionalFormatting sqref="AF78">
    <cfRule type="containsText" dxfId="2970" priority="3445" stopIfTrue="1" operator="containsText" text="EM ANÁLISE NO MT">
      <formula>NOT(ISERROR(SEARCH("EM ANÁLISE NO MT",AF78)))</formula>
    </cfRule>
    <cfRule type="containsText" dxfId="2969" priority="3446" stopIfTrue="1" operator="containsText" text="EM ANÁLISE NA ANTT">
      <formula>NOT(ISERROR(SEARCH("EM ANÁLISE NA ANTT",AF78)))</formula>
    </cfRule>
    <cfRule type="containsText" dxfId="2968" priority="3447" stopIfTrue="1" operator="containsText" text="PUBLICADO">
      <formula>NOT(ISERROR(SEARCH("PUBLICADO",AF78)))</formula>
    </cfRule>
    <cfRule type="containsText" dxfId="2967" priority="3448" stopIfTrue="1" operator="containsText" text="NÃO SE APLICA">
      <formula>NOT(ISERROR(SEARCH("NÃO SE APLICA",AF78)))</formula>
    </cfRule>
    <cfRule type="containsText" dxfId="2966" priority="3449" stopIfTrue="1" operator="containsText" text="AGUARDANDO ÓRGÃO AMBIENTAL">
      <formula>NOT(ISERROR(SEARCH("AGUARDANDO ÓRGÃO AMBIENTAL",AF78)))</formula>
    </cfRule>
    <cfRule type="containsText" dxfId="2965" priority="3450" operator="containsText" text="CONCLUÍDO">
      <formula>NOT(ISERROR(SEARCH("CONCLUÍDO",AF78)))</formula>
    </cfRule>
    <cfRule type="containsText" dxfId="2964" priority="3451" stopIfTrue="1" operator="containsText" text="EM ELABORAÇÃO">
      <formula>NOT(ISERROR(SEARCH("EM ELABORAÇÃO",AF78)))</formula>
    </cfRule>
    <cfRule type="containsText" dxfId="2963" priority="3452" stopIfTrue="1" operator="containsText" text="NÃO REAPRESENTADO APÓS OBJEÇÃO">
      <formula>NOT(ISERROR(SEARCH("NÃO REAPRESENTADO APÓS OBJEÇÃO",AF78)))</formula>
    </cfRule>
    <cfRule type="containsText" dxfId="2962" priority="3453" stopIfTrue="1" operator="containsText" text="EM ANÁLISE">
      <formula>NOT(ISERROR(SEARCH("EM ANÁLISE",AF78)))</formula>
    </cfRule>
    <cfRule type="containsText" dxfId="2961" priority="3454" stopIfTrue="1" operator="containsText" text="APROVADO">
      <formula>NOT(ISERROR(SEARCH("APROVADO",AF78)))</formula>
    </cfRule>
  </conditionalFormatting>
  <conditionalFormatting sqref="AF78">
    <cfRule type="containsText" dxfId="2960" priority="3444" stopIfTrue="1" operator="containsText" text="LICENCIADA">
      <formula>NOT(ISERROR(SEARCH("LICENCIADA",AF78)))</formula>
    </cfRule>
  </conditionalFormatting>
  <conditionalFormatting sqref="AF78">
    <cfRule type="containsText" dxfId="2959" priority="3443" stopIfTrue="1" operator="containsText" text="NÃO APRESENTADO">
      <formula>NOT(ISERROR(SEARCH("NÃO APRESENTADO",AF78)))</formula>
    </cfRule>
  </conditionalFormatting>
  <conditionalFormatting sqref="AF78">
    <cfRule type="containsText" dxfId="2958" priority="3433" stopIfTrue="1" operator="containsText" text="EM ANÁLISE NO MT">
      <formula>NOT(ISERROR(SEARCH("EM ANÁLISE NO MT",AF78)))</formula>
    </cfRule>
    <cfRule type="containsText" dxfId="2957" priority="3434" stopIfTrue="1" operator="containsText" text="EM ANÁLISE NA ANTT">
      <formula>NOT(ISERROR(SEARCH("EM ANÁLISE NA ANTT",AF78)))</formula>
    </cfRule>
    <cfRule type="containsText" dxfId="2956" priority="3435" stopIfTrue="1" operator="containsText" text="PUBLICADO">
      <formula>NOT(ISERROR(SEARCH("PUBLICADO",AF78)))</formula>
    </cfRule>
    <cfRule type="containsText" dxfId="2955" priority="3436" stopIfTrue="1" operator="containsText" text="NÃO SE APLICA">
      <formula>NOT(ISERROR(SEARCH("NÃO SE APLICA",AF78)))</formula>
    </cfRule>
    <cfRule type="containsText" dxfId="2954" priority="3437" stopIfTrue="1" operator="containsText" text="AGUARDANDO ÓRGÃO AMBIENTAL">
      <formula>NOT(ISERROR(SEARCH("AGUARDANDO ÓRGÃO AMBIENTAL",AF78)))</formula>
    </cfRule>
    <cfRule type="containsText" dxfId="2953" priority="3438" operator="containsText" text="CONCLUÍDO">
      <formula>NOT(ISERROR(SEARCH("CONCLUÍDO",AF78)))</formula>
    </cfRule>
    <cfRule type="containsText" dxfId="2952" priority="3439" stopIfTrue="1" operator="containsText" text="EM ELABORAÇÃO">
      <formula>NOT(ISERROR(SEARCH("EM ELABORAÇÃO",AF78)))</formula>
    </cfRule>
    <cfRule type="containsText" dxfId="2951" priority="3440" stopIfTrue="1" operator="containsText" text="NÃO REAPRESENTADO APÓS OBJEÇÃO">
      <formula>NOT(ISERROR(SEARCH("NÃO REAPRESENTADO APÓS OBJEÇÃO",AF78)))</formula>
    </cfRule>
    <cfRule type="containsText" dxfId="2950" priority="3441" stopIfTrue="1" operator="containsText" text="EM ANÁLISE">
      <formula>NOT(ISERROR(SEARCH("EM ANÁLISE",AF78)))</formula>
    </cfRule>
    <cfRule type="containsText" dxfId="2949" priority="3442" stopIfTrue="1" operator="containsText" text="APROVADO">
      <formula>NOT(ISERROR(SEARCH("APROVADO",AF78)))</formula>
    </cfRule>
  </conditionalFormatting>
  <conditionalFormatting sqref="AF78">
    <cfRule type="containsText" dxfId="2948" priority="3432" stopIfTrue="1" operator="containsText" text="LICENCIADA">
      <formula>NOT(ISERROR(SEARCH("LICENCIADA",AF78)))</formula>
    </cfRule>
  </conditionalFormatting>
  <conditionalFormatting sqref="K79">
    <cfRule type="containsText" dxfId="2947" priority="3337" operator="containsText" text="NÃO ENVIADO APÓS OBJEÇÃO">
      <formula>NOT(ISERROR(SEARCH("NÃO ENVIADO APÓS OBJEÇÃO",K79)))</formula>
    </cfRule>
    <cfRule type="containsText" dxfId="2946" priority="3338" operator="containsText" text="EM ANÁLISE NO MT">
      <formula>NOT(ISERROR(SEARCH("EM ANÁLISE NO MT",K79)))</formula>
    </cfRule>
    <cfRule type="containsText" dxfId="2945" priority="3339" operator="containsText" text="PUBLICADO">
      <formula>NOT(ISERROR(SEARCH("PUBLICADO",K79)))</formula>
    </cfRule>
    <cfRule type="containsText" dxfId="2944" priority="3340" operator="containsText" text="NÃO SE APLICA">
      <formula>NOT(ISERROR(SEARCH("NÃO SE APLICA",K79)))</formula>
    </cfRule>
    <cfRule type="containsText" dxfId="2943" priority="3341" operator="containsText" text="AGUARDANDO ÓRGÃO AMBIENTAL">
      <formula>NOT(ISERROR(SEARCH("AGUARDANDO ÓRGÃO AMBIENTAL",K79)))</formula>
    </cfRule>
    <cfRule type="containsText" dxfId="2942" priority="3342" operator="containsText" text="LICENCIADA">
      <formula>NOT(ISERROR(SEARCH("LICENCIADA",K79)))</formula>
    </cfRule>
    <cfRule type="containsText" dxfId="2941" priority="3343" operator="containsText" text="EM ELABORAÇÃO">
      <formula>NOT(ISERROR(SEARCH("EM ELABORAÇÃO",K79)))</formula>
    </cfRule>
    <cfRule type="containsText" dxfId="2940" priority="3344" operator="containsText" text="NÃO REAPRESENTADO APÓS OBJEÇÃO">
      <formula>NOT(ISERROR(SEARCH("NÃO REAPRESENTADO APÓS OBJEÇÃO",K79)))</formula>
    </cfRule>
    <cfRule type="containsText" dxfId="2939" priority="3345" operator="containsText" text="EM ANÁLISE NA ANTT">
      <formula>NOT(ISERROR(SEARCH("EM ANÁLISE NA ANTT",K79)))</formula>
    </cfRule>
    <cfRule type="containsText" dxfId="2938" priority="3346" operator="containsText" text="APROVADO">
      <formula>NOT(ISERROR(SEARCH("APROVADO",K79)))</formula>
    </cfRule>
  </conditionalFormatting>
  <conditionalFormatting sqref="Y79 AB79">
    <cfRule type="containsText" dxfId="2937" priority="3349" stopIfTrue="1" operator="containsText" text="EM ANÁLISE NO MT">
      <formula>NOT(ISERROR(SEARCH("EM ANÁLISE NO MT",Y79)))</formula>
    </cfRule>
    <cfRule type="containsText" dxfId="2936" priority="3350" stopIfTrue="1" operator="containsText" text="EM ANÁLISE NA ANTT">
      <formula>NOT(ISERROR(SEARCH("EM ANÁLISE NA ANTT",Y79)))</formula>
    </cfRule>
    <cfRule type="containsText" dxfId="2935" priority="3351" stopIfTrue="1" operator="containsText" text="PUBLICADO">
      <formula>NOT(ISERROR(SEARCH("PUBLICADO",Y79)))</formula>
    </cfRule>
    <cfRule type="containsText" dxfId="2934" priority="3352" stopIfTrue="1" operator="containsText" text="NÃO SE APLICA">
      <formula>NOT(ISERROR(SEARCH("NÃO SE APLICA",Y79)))</formula>
    </cfRule>
    <cfRule type="containsText" dxfId="2933" priority="3353" stopIfTrue="1" operator="containsText" text="AGUARDANDO ÓRGÃO AMBIENTAL">
      <formula>NOT(ISERROR(SEARCH("AGUARDANDO ÓRGÃO AMBIENTAL",Y79)))</formula>
    </cfRule>
    <cfRule type="containsText" dxfId="2932" priority="3354" operator="containsText" text="CONCLUÍDO">
      <formula>NOT(ISERROR(SEARCH("CONCLUÍDO",Y79)))</formula>
    </cfRule>
    <cfRule type="containsText" dxfId="2931" priority="3355" stopIfTrue="1" operator="containsText" text="EM ELABORAÇÃO">
      <formula>NOT(ISERROR(SEARCH("EM ELABORAÇÃO",Y79)))</formula>
    </cfRule>
    <cfRule type="containsText" dxfId="2930" priority="3356" stopIfTrue="1" operator="containsText" text="NÃO REAPRESENTADO APÓS OBJEÇÃO">
      <formula>NOT(ISERROR(SEARCH("NÃO REAPRESENTADO APÓS OBJEÇÃO",Y79)))</formula>
    </cfRule>
    <cfRule type="containsText" dxfId="2929" priority="3357" stopIfTrue="1" operator="containsText" text="EM ANÁLISE">
      <formula>NOT(ISERROR(SEARCH("EM ANÁLISE",Y79)))</formula>
    </cfRule>
    <cfRule type="containsText" dxfId="2928" priority="3358" stopIfTrue="1" operator="containsText" text="APROVADO">
      <formula>NOT(ISERROR(SEARCH("APROVADO",Y79)))</formula>
    </cfRule>
  </conditionalFormatting>
  <conditionalFormatting sqref="Y79 AB79">
    <cfRule type="containsText" dxfId="2927" priority="3348" stopIfTrue="1" operator="containsText" text="LICENCIADA">
      <formula>NOT(ISERROR(SEARCH("LICENCIADA",Y79)))</formula>
    </cfRule>
  </conditionalFormatting>
  <conditionalFormatting sqref="Y79 AB79">
    <cfRule type="containsText" dxfId="2926" priority="3347" stopIfTrue="1" operator="containsText" text="NÃO APRESENTADO">
      <formula>NOT(ISERROR(SEARCH("NÃO APRESENTADO",Y79)))</formula>
    </cfRule>
  </conditionalFormatting>
  <conditionalFormatting sqref="AO86">
    <cfRule type="containsText" dxfId="2925" priority="3182" stopIfTrue="1" operator="containsText" text="EM ANÁLISE NO MT">
      <formula>NOT(ISERROR(SEARCH("EM ANÁLISE NO MT",AO86)))</formula>
    </cfRule>
    <cfRule type="containsText" dxfId="2924" priority="3183" stopIfTrue="1" operator="containsText" text="EM ANÁLISE NA ANTT">
      <formula>NOT(ISERROR(SEARCH("EM ANÁLISE NA ANTT",AO86)))</formula>
    </cfRule>
    <cfRule type="containsText" dxfId="2923" priority="3184" stopIfTrue="1" operator="containsText" text="PUBLICADO">
      <formula>NOT(ISERROR(SEARCH("PUBLICADO",AO86)))</formula>
    </cfRule>
    <cfRule type="containsText" dxfId="2922" priority="3185" stopIfTrue="1" operator="containsText" text="NÃO SE APLICA">
      <formula>NOT(ISERROR(SEARCH("NÃO SE APLICA",AO86)))</formula>
    </cfRule>
    <cfRule type="containsText" dxfId="2921" priority="3186" stopIfTrue="1" operator="containsText" text="AGUARDANDO ÓRGÃO AMBIENTAL">
      <formula>NOT(ISERROR(SEARCH("AGUARDANDO ÓRGÃO AMBIENTAL",AO86)))</formula>
    </cfRule>
    <cfRule type="containsText" dxfId="2920" priority="3187" operator="containsText" text="CONCLUÍDO">
      <formula>NOT(ISERROR(SEARCH("CONCLUÍDO",AO86)))</formula>
    </cfRule>
    <cfRule type="containsText" dxfId="2919" priority="3188" stopIfTrue="1" operator="containsText" text="EM ELABORAÇÃO">
      <formula>NOT(ISERROR(SEARCH("EM ELABORAÇÃO",AO86)))</formula>
    </cfRule>
    <cfRule type="containsText" dxfId="2918" priority="3189" stopIfTrue="1" operator="containsText" text="NÃO REAPRESENTADO APÓS OBJEÇÃO">
      <formula>NOT(ISERROR(SEARCH("NÃO REAPRESENTADO APÓS OBJEÇÃO",AO86)))</formula>
    </cfRule>
    <cfRule type="containsText" dxfId="2917" priority="3190" stopIfTrue="1" operator="containsText" text="EM ANÁLISE">
      <formula>NOT(ISERROR(SEARCH("EM ANÁLISE",AO86)))</formula>
    </cfRule>
    <cfRule type="containsText" dxfId="2916" priority="3191" stopIfTrue="1" operator="containsText" text="APROVADO">
      <formula>NOT(ISERROR(SEARCH("APROVADO",AO86)))</formula>
    </cfRule>
  </conditionalFormatting>
  <conditionalFormatting sqref="AO86">
    <cfRule type="containsText" dxfId="2915" priority="3181" stopIfTrue="1" operator="containsText" text="LICENCIADA">
      <formula>NOT(ISERROR(SEARCH("LICENCIADA",AO86)))</formula>
    </cfRule>
  </conditionalFormatting>
  <conditionalFormatting sqref="AO86">
    <cfRule type="containsText" dxfId="2914" priority="3180" stopIfTrue="1" operator="containsText" text="NÃO APRESENTADO">
      <formula>NOT(ISERROR(SEARCH("NÃO APRESENTADO",AO86)))</formula>
    </cfRule>
  </conditionalFormatting>
  <conditionalFormatting sqref="AF87">
    <cfRule type="containsText" dxfId="2913" priority="3327" stopIfTrue="1" operator="containsText" text="EM ANÁLISE NO MT">
      <formula>NOT(ISERROR(SEARCH("EM ANÁLISE NO MT",AF87)))</formula>
    </cfRule>
    <cfRule type="containsText" dxfId="2912" priority="3328" stopIfTrue="1" operator="containsText" text="EM ANÁLISE NA ANTT">
      <formula>NOT(ISERROR(SEARCH("EM ANÁLISE NA ANTT",AF87)))</formula>
    </cfRule>
    <cfRule type="containsText" dxfId="2911" priority="3329" stopIfTrue="1" operator="containsText" text="PUBLICADO">
      <formula>NOT(ISERROR(SEARCH("PUBLICADO",AF87)))</formula>
    </cfRule>
    <cfRule type="containsText" dxfId="2910" priority="3330" stopIfTrue="1" operator="containsText" text="NÃO SE APLICA">
      <formula>NOT(ISERROR(SEARCH("NÃO SE APLICA",AF87)))</formula>
    </cfRule>
    <cfRule type="containsText" dxfId="2909" priority="3331" stopIfTrue="1" operator="containsText" text="AGUARDANDO ÓRGÃO AMBIENTAL">
      <formula>NOT(ISERROR(SEARCH("AGUARDANDO ÓRGÃO AMBIENTAL",AF87)))</formula>
    </cfRule>
    <cfRule type="containsText" dxfId="2908" priority="3332" operator="containsText" text="CONCLUÍDO">
      <formula>NOT(ISERROR(SEARCH("CONCLUÍDO",AF87)))</formula>
    </cfRule>
    <cfRule type="containsText" dxfId="2907" priority="3333" stopIfTrue="1" operator="containsText" text="EM ELABORAÇÃO">
      <formula>NOT(ISERROR(SEARCH("EM ELABORAÇÃO",AF87)))</formula>
    </cfRule>
    <cfRule type="containsText" dxfId="2906" priority="3334" stopIfTrue="1" operator="containsText" text="NÃO REAPRESENTADO APÓS OBJEÇÃO">
      <formula>NOT(ISERROR(SEARCH("NÃO REAPRESENTADO APÓS OBJEÇÃO",AF87)))</formula>
    </cfRule>
    <cfRule type="containsText" dxfId="2905" priority="3335" stopIfTrue="1" operator="containsText" text="EM ANÁLISE">
      <formula>NOT(ISERROR(SEARCH("EM ANÁLISE",AF87)))</formula>
    </cfRule>
    <cfRule type="containsText" dxfId="2904" priority="3336" stopIfTrue="1" operator="containsText" text="APROVADO">
      <formula>NOT(ISERROR(SEARCH("APROVADO",AF87)))</formula>
    </cfRule>
  </conditionalFormatting>
  <conditionalFormatting sqref="AF87">
    <cfRule type="containsText" dxfId="2903" priority="3326" stopIfTrue="1" operator="containsText" text="LICENCIADA">
      <formula>NOT(ISERROR(SEARCH("LICENCIADA",AF87)))</formula>
    </cfRule>
  </conditionalFormatting>
  <conditionalFormatting sqref="AF87">
    <cfRule type="containsText" dxfId="2902" priority="3325" stopIfTrue="1" operator="containsText" text="NÃO APRESENTADO">
      <formula>NOT(ISERROR(SEARCH("NÃO APRESENTADO",AF87)))</formula>
    </cfRule>
  </conditionalFormatting>
  <conditionalFormatting sqref="AX91:AX92 BD91:BD92 BA91:BA92 AF91:AF92 AO91:AO92 AR91:AR92 AU91:AU92">
    <cfRule type="cellIs" dxfId="2901" priority="3324" operator="greaterThan">
      <formula>0.3</formula>
    </cfRule>
  </conditionalFormatting>
  <conditionalFormatting sqref="AK87 AQ87 AT87 AW87 AZ87 BC87">
    <cfRule type="containsText" dxfId="2900" priority="3314" stopIfTrue="1" operator="containsText" text="EM ANÁLISE NO MT">
      <formula>NOT(ISERROR(SEARCH("EM ANÁLISE NO MT",AK87)))</formula>
    </cfRule>
    <cfRule type="containsText" dxfId="2899" priority="3315" stopIfTrue="1" operator="containsText" text="EM ANÁLISE NA ANTT">
      <formula>NOT(ISERROR(SEARCH("EM ANÁLISE NA ANTT",AK87)))</formula>
    </cfRule>
    <cfRule type="containsText" dxfId="2898" priority="3316" stopIfTrue="1" operator="containsText" text="PUBLICADO">
      <formula>NOT(ISERROR(SEARCH("PUBLICADO",AK87)))</formula>
    </cfRule>
    <cfRule type="containsText" dxfId="2897" priority="3317" stopIfTrue="1" operator="containsText" text="NÃO SE APLICA">
      <formula>NOT(ISERROR(SEARCH("NÃO SE APLICA",AK87)))</formula>
    </cfRule>
    <cfRule type="containsText" dxfId="2896" priority="3318" stopIfTrue="1" operator="containsText" text="AGUARDANDO ÓRGÃO AMBIENTAL">
      <formula>NOT(ISERROR(SEARCH("AGUARDANDO ÓRGÃO AMBIENTAL",AK87)))</formula>
    </cfRule>
    <cfRule type="containsText" dxfId="2895" priority="3319" operator="containsText" text="CONCLUÍDO">
      <formula>NOT(ISERROR(SEARCH("CONCLUÍDO",AK87)))</formula>
    </cfRule>
    <cfRule type="containsText" dxfId="2894" priority="3320" stopIfTrue="1" operator="containsText" text="EM ELABORAÇÃO">
      <formula>NOT(ISERROR(SEARCH("EM ELABORAÇÃO",AK87)))</formula>
    </cfRule>
    <cfRule type="containsText" dxfId="2893" priority="3321" stopIfTrue="1" operator="containsText" text="NÃO REAPRESENTADO APÓS OBJEÇÃO">
      <formula>NOT(ISERROR(SEARCH("NÃO REAPRESENTADO APÓS OBJEÇÃO",AK87)))</formula>
    </cfRule>
    <cfRule type="containsText" dxfId="2892" priority="3322" stopIfTrue="1" operator="containsText" text="EM ANÁLISE">
      <formula>NOT(ISERROR(SEARCH("EM ANÁLISE",AK87)))</formula>
    </cfRule>
    <cfRule type="containsText" dxfId="2891" priority="3323" stopIfTrue="1" operator="containsText" text="APROVADO">
      <formula>NOT(ISERROR(SEARCH("APROVADO",AK87)))</formula>
    </cfRule>
  </conditionalFormatting>
  <conditionalFormatting sqref="AK87 AQ87 AT87 AW87 AZ87 BC87">
    <cfRule type="containsText" dxfId="2890" priority="3313" stopIfTrue="1" operator="containsText" text="LICENCIADA">
      <formula>NOT(ISERROR(SEARCH("LICENCIADA",AK87)))</formula>
    </cfRule>
  </conditionalFormatting>
  <conditionalFormatting sqref="AK87 AQ87 AT87 AW87 AZ87 BC87">
    <cfRule type="containsText" dxfId="2889" priority="3312" stopIfTrue="1" operator="containsText" text="NÃO APRESENTADO">
      <formula>NOT(ISERROR(SEARCH("NÃO APRESENTADO",AK87)))</formula>
    </cfRule>
  </conditionalFormatting>
  <conditionalFormatting sqref="AR86">
    <cfRule type="containsText" dxfId="2888" priority="3276" stopIfTrue="1" operator="containsText" text="NÃO APRESENTADO">
      <formula>NOT(ISERROR(SEARCH("NÃO APRESENTADO",AR86)))</formula>
    </cfRule>
  </conditionalFormatting>
  <conditionalFormatting sqref="AG87">
    <cfRule type="containsText" dxfId="2887" priority="3302" stopIfTrue="1" operator="containsText" text="EM ANÁLISE NO MT">
      <formula>NOT(ISERROR(SEARCH("EM ANÁLISE NO MT",AG87)))</formula>
    </cfRule>
    <cfRule type="containsText" dxfId="2886" priority="3303" stopIfTrue="1" operator="containsText" text="EM ANÁLISE NA ANTT">
      <formula>NOT(ISERROR(SEARCH("EM ANÁLISE NA ANTT",AG87)))</formula>
    </cfRule>
    <cfRule type="containsText" dxfId="2885" priority="3304" stopIfTrue="1" operator="containsText" text="PUBLICADO">
      <formula>NOT(ISERROR(SEARCH("PUBLICADO",AG87)))</formula>
    </cfRule>
    <cfRule type="containsText" dxfId="2884" priority="3305" stopIfTrue="1" operator="containsText" text="NÃO SE APLICA">
      <formula>NOT(ISERROR(SEARCH("NÃO SE APLICA",AG87)))</formula>
    </cfRule>
    <cfRule type="containsText" dxfId="2883" priority="3306" stopIfTrue="1" operator="containsText" text="AGUARDANDO ÓRGÃO AMBIENTAL">
      <formula>NOT(ISERROR(SEARCH("AGUARDANDO ÓRGÃO AMBIENTAL",AG87)))</formula>
    </cfRule>
    <cfRule type="containsText" dxfId="2882" priority="3307" operator="containsText" text="CONCLUÍDO">
      <formula>NOT(ISERROR(SEARCH("CONCLUÍDO",AG87)))</formula>
    </cfRule>
    <cfRule type="containsText" dxfId="2881" priority="3308" stopIfTrue="1" operator="containsText" text="EM ELABORAÇÃO">
      <formula>NOT(ISERROR(SEARCH("EM ELABORAÇÃO",AG87)))</formula>
    </cfRule>
    <cfRule type="containsText" dxfId="2880" priority="3309" stopIfTrue="1" operator="containsText" text="NÃO REAPRESENTADO APÓS OBJEÇÃO">
      <formula>NOT(ISERROR(SEARCH("NÃO REAPRESENTADO APÓS OBJEÇÃO",AG87)))</formula>
    </cfRule>
    <cfRule type="containsText" dxfId="2879" priority="3310" stopIfTrue="1" operator="containsText" text="EM ANÁLISE">
      <formula>NOT(ISERROR(SEARCH("EM ANÁLISE",AG87)))</formula>
    </cfRule>
    <cfRule type="containsText" dxfId="2878" priority="3311" stopIfTrue="1" operator="containsText" text="APROVADO">
      <formula>NOT(ISERROR(SEARCH("APROVADO",AG87)))</formula>
    </cfRule>
  </conditionalFormatting>
  <conditionalFormatting sqref="AG87">
    <cfRule type="containsText" dxfId="2877" priority="3301" stopIfTrue="1" operator="containsText" text="LICENCIADA">
      <formula>NOT(ISERROR(SEARCH("LICENCIADA",AG87)))</formula>
    </cfRule>
  </conditionalFormatting>
  <conditionalFormatting sqref="AG87">
    <cfRule type="containsText" dxfId="2876" priority="3300" stopIfTrue="1" operator="containsText" text="NÃO APRESENTADO">
      <formula>NOT(ISERROR(SEARCH("NÃO APRESENTADO",AG87)))</formula>
    </cfRule>
  </conditionalFormatting>
  <conditionalFormatting sqref="AO87 AR86:AR87 AU86:AU87 AX86:AX87 BA86:BA87 BD86:BD87">
    <cfRule type="containsText" dxfId="2875" priority="3290" stopIfTrue="1" operator="containsText" text="EM ANÁLISE NO MT">
      <formula>NOT(ISERROR(SEARCH("EM ANÁLISE NO MT",AO86)))</formula>
    </cfRule>
    <cfRule type="containsText" dxfId="2874" priority="3291" stopIfTrue="1" operator="containsText" text="EM ANÁLISE NA ANTT">
      <formula>NOT(ISERROR(SEARCH("EM ANÁLISE NA ANTT",AO86)))</formula>
    </cfRule>
    <cfRule type="containsText" dxfId="2873" priority="3292" stopIfTrue="1" operator="containsText" text="PUBLICADO">
      <formula>NOT(ISERROR(SEARCH("PUBLICADO",AO86)))</formula>
    </cfRule>
    <cfRule type="containsText" dxfId="2872" priority="3293" stopIfTrue="1" operator="containsText" text="NÃO SE APLICA">
      <formula>NOT(ISERROR(SEARCH("NÃO SE APLICA",AO86)))</formula>
    </cfRule>
    <cfRule type="containsText" dxfId="2871" priority="3294" stopIfTrue="1" operator="containsText" text="AGUARDANDO ÓRGÃO AMBIENTAL">
      <formula>NOT(ISERROR(SEARCH("AGUARDANDO ÓRGÃO AMBIENTAL",AO86)))</formula>
    </cfRule>
    <cfRule type="containsText" dxfId="2870" priority="3295" operator="containsText" text="CONCLUÍDO">
      <formula>NOT(ISERROR(SEARCH("CONCLUÍDO",AO86)))</formula>
    </cfRule>
    <cfRule type="containsText" dxfId="2869" priority="3296" stopIfTrue="1" operator="containsText" text="EM ELABORAÇÃO">
      <formula>NOT(ISERROR(SEARCH("EM ELABORAÇÃO",AO86)))</formula>
    </cfRule>
    <cfRule type="containsText" dxfId="2868" priority="3297" stopIfTrue="1" operator="containsText" text="NÃO REAPRESENTADO APÓS OBJEÇÃO">
      <formula>NOT(ISERROR(SEARCH("NÃO REAPRESENTADO APÓS OBJEÇÃO",AO86)))</formula>
    </cfRule>
    <cfRule type="containsText" dxfId="2867" priority="3298" stopIfTrue="1" operator="containsText" text="EM ANÁLISE">
      <formula>NOT(ISERROR(SEARCH("EM ANÁLISE",AO86)))</formula>
    </cfRule>
    <cfRule type="containsText" dxfId="2866" priority="3299" stopIfTrue="1" operator="containsText" text="APROVADO">
      <formula>NOT(ISERROR(SEARCH("APROVADO",AO86)))</formula>
    </cfRule>
  </conditionalFormatting>
  <conditionalFormatting sqref="AO87 AR86:AR87 AU86:AU87 AX86:AX87 BA86:BA87 BD86:BD87">
    <cfRule type="containsText" dxfId="2865" priority="3289" stopIfTrue="1" operator="containsText" text="LICENCIADA">
      <formula>NOT(ISERROR(SEARCH("LICENCIADA",AO86)))</formula>
    </cfRule>
  </conditionalFormatting>
  <conditionalFormatting sqref="AO87 AR86:AR87 AU86:AU87 AX86:AX87 BA86:BA87 BD86:BD87">
    <cfRule type="containsText" dxfId="2864" priority="3288" stopIfTrue="1" operator="containsText" text="NÃO APRESENTADO">
      <formula>NOT(ISERROR(SEARCH("NÃO APRESENTADO",AO86)))</formula>
    </cfRule>
  </conditionalFormatting>
  <conditionalFormatting sqref="AR86">
    <cfRule type="containsText" dxfId="2863" priority="3278" stopIfTrue="1" operator="containsText" text="EM ANÁLISE NO MT">
      <formula>NOT(ISERROR(SEARCH("EM ANÁLISE NO MT",AR86)))</formula>
    </cfRule>
    <cfRule type="containsText" dxfId="2862" priority="3279" stopIfTrue="1" operator="containsText" text="EM ANÁLISE NA ANTT">
      <formula>NOT(ISERROR(SEARCH("EM ANÁLISE NA ANTT",AR86)))</formula>
    </cfRule>
    <cfRule type="containsText" dxfId="2861" priority="3280" stopIfTrue="1" operator="containsText" text="PUBLICADO">
      <formula>NOT(ISERROR(SEARCH("PUBLICADO",AR86)))</formula>
    </cfRule>
    <cfRule type="containsText" dxfId="2860" priority="3281" stopIfTrue="1" operator="containsText" text="NÃO SE APLICA">
      <formula>NOT(ISERROR(SEARCH("NÃO SE APLICA",AR86)))</formula>
    </cfRule>
    <cfRule type="containsText" dxfId="2859" priority="3282" stopIfTrue="1" operator="containsText" text="AGUARDANDO ÓRGÃO AMBIENTAL">
      <formula>NOT(ISERROR(SEARCH("AGUARDANDO ÓRGÃO AMBIENTAL",AR86)))</formula>
    </cfRule>
    <cfRule type="containsText" dxfId="2858" priority="3283" operator="containsText" text="CONCLUÍDO">
      <formula>NOT(ISERROR(SEARCH("CONCLUÍDO",AR86)))</formula>
    </cfRule>
    <cfRule type="containsText" dxfId="2857" priority="3284" stopIfTrue="1" operator="containsText" text="EM ELABORAÇÃO">
      <formula>NOT(ISERROR(SEARCH("EM ELABORAÇÃO",AR86)))</formula>
    </cfRule>
    <cfRule type="containsText" dxfId="2856" priority="3285" stopIfTrue="1" operator="containsText" text="NÃO REAPRESENTADO APÓS OBJEÇÃO">
      <formula>NOT(ISERROR(SEARCH("NÃO REAPRESENTADO APÓS OBJEÇÃO",AR86)))</formula>
    </cfRule>
    <cfRule type="containsText" dxfId="2855" priority="3286" stopIfTrue="1" operator="containsText" text="EM ANÁLISE">
      <formula>NOT(ISERROR(SEARCH("EM ANÁLISE",AR86)))</formula>
    </cfRule>
    <cfRule type="containsText" dxfId="2854" priority="3287" stopIfTrue="1" operator="containsText" text="APROVADO">
      <formula>NOT(ISERROR(SEARCH("APROVADO",AR86)))</formula>
    </cfRule>
  </conditionalFormatting>
  <conditionalFormatting sqref="AR86">
    <cfRule type="containsText" dxfId="2853" priority="3277" stopIfTrue="1" operator="containsText" text="LICENCIADA">
      <formula>NOT(ISERROR(SEARCH("LICENCIADA",AR86)))</formula>
    </cfRule>
  </conditionalFormatting>
  <conditionalFormatting sqref="AF86">
    <cfRule type="containsText" dxfId="2852" priority="3252" stopIfTrue="1" operator="containsText" text="NÃO APRESENTADO">
      <formula>NOT(ISERROR(SEARCH("NÃO APRESENTADO",AF86)))</formula>
    </cfRule>
  </conditionalFormatting>
  <conditionalFormatting sqref="AF86">
    <cfRule type="containsText" dxfId="2851" priority="3266" stopIfTrue="1" operator="containsText" text="EM ANÁLISE NO MT">
      <formula>NOT(ISERROR(SEARCH("EM ANÁLISE NO MT",AF86)))</formula>
    </cfRule>
    <cfRule type="containsText" dxfId="2850" priority="3267" stopIfTrue="1" operator="containsText" text="EM ANÁLISE NA ANTT">
      <formula>NOT(ISERROR(SEARCH("EM ANÁLISE NA ANTT",AF86)))</formula>
    </cfRule>
    <cfRule type="containsText" dxfId="2849" priority="3268" stopIfTrue="1" operator="containsText" text="PUBLICADO">
      <formula>NOT(ISERROR(SEARCH("PUBLICADO",AF86)))</formula>
    </cfRule>
    <cfRule type="containsText" dxfId="2848" priority="3269" stopIfTrue="1" operator="containsText" text="NÃO SE APLICA">
      <formula>NOT(ISERROR(SEARCH("NÃO SE APLICA",AF86)))</formula>
    </cfRule>
    <cfRule type="containsText" dxfId="2847" priority="3270" stopIfTrue="1" operator="containsText" text="AGUARDANDO ÓRGÃO AMBIENTAL">
      <formula>NOT(ISERROR(SEARCH("AGUARDANDO ÓRGÃO AMBIENTAL",AF86)))</formula>
    </cfRule>
    <cfRule type="containsText" dxfId="2846" priority="3271" operator="containsText" text="CONCLUÍDO">
      <formula>NOT(ISERROR(SEARCH("CONCLUÍDO",AF86)))</formula>
    </cfRule>
    <cfRule type="containsText" dxfId="2845" priority="3272" stopIfTrue="1" operator="containsText" text="EM ELABORAÇÃO">
      <formula>NOT(ISERROR(SEARCH("EM ELABORAÇÃO",AF86)))</formula>
    </cfRule>
    <cfRule type="containsText" dxfId="2844" priority="3273" stopIfTrue="1" operator="containsText" text="NÃO REAPRESENTADO APÓS OBJEÇÃO">
      <formula>NOT(ISERROR(SEARCH("NÃO REAPRESENTADO APÓS OBJEÇÃO",AF86)))</formula>
    </cfRule>
    <cfRule type="containsText" dxfId="2843" priority="3274" stopIfTrue="1" operator="containsText" text="EM ANÁLISE">
      <formula>NOT(ISERROR(SEARCH("EM ANÁLISE",AF86)))</formula>
    </cfRule>
    <cfRule type="containsText" dxfId="2842" priority="3275" stopIfTrue="1" operator="containsText" text="APROVADO">
      <formula>NOT(ISERROR(SEARCH("APROVADO",AF86)))</formula>
    </cfRule>
  </conditionalFormatting>
  <conditionalFormatting sqref="AF86">
    <cfRule type="containsText" dxfId="2841" priority="3265" stopIfTrue="1" operator="containsText" text="LICENCIADA">
      <formula>NOT(ISERROR(SEARCH("LICENCIADA",AF86)))</formula>
    </cfRule>
  </conditionalFormatting>
  <conditionalFormatting sqref="AF86">
    <cfRule type="containsText" dxfId="2840" priority="3264" stopIfTrue="1" operator="containsText" text="NÃO APRESENTADO">
      <formula>NOT(ISERROR(SEARCH("NÃO APRESENTADO",AF86)))</formula>
    </cfRule>
  </conditionalFormatting>
  <conditionalFormatting sqref="AF86">
    <cfRule type="containsText" dxfId="2839" priority="3254" stopIfTrue="1" operator="containsText" text="EM ANÁLISE NO MT">
      <formula>NOT(ISERROR(SEARCH("EM ANÁLISE NO MT",AF86)))</formula>
    </cfRule>
    <cfRule type="containsText" dxfId="2838" priority="3255" stopIfTrue="1" operator="containsText" text="EM ANÁLISE NA ANTT">
      <formula>NOT(ISERROR(SEARCH("EM ANÁLISE NA ANTT",AF86)))</formula>
    </cfRule>
    <cfRule type="containsText" dxfId="2837" priority="3256" stopIfTrue="1" operator="containsText" text="PUBLICADO">
      <formula>NOT(ISERROR(SEARCH("PUBLICADO",AF86)))</formula>
    </cfRule>
    <cfRule type="containsText" dxfId="2836" priority="3257" stopIfTrue="1" operator="containsText" text="NÃO SE APLICA">
      <formula>NOT(ISERROR(SEARCH("NÃO SE APLICA",AF86)))</formula>
    </cfRule>
    <cfRule type="containsText" dxfId="2835" priority="3258" stopIfTrue="1" operator="containsText" text="AGUARDANDO ÓRGÃO AMBIENTAL">
      <formula>NOT(ISERROR(SEARCH("AGUARDANDO ÓRGÃO AMBIENTAL",AF86)))</formula>
    </cfRule>
    <cfRule type="containsText" dxfId="2834" priority="3259" operator="containsText" text="CONCLUÍDO">
      <formula>NOT(ISERROR(SEARCH("CONCLUÍDO",AF86)))</formula>
    </cfRule>
    <cfRule type="containsText" dxfId="2833" priority="3260" stopIfTrue="1" operator="containsText" text="EM ELABORAÇÃO">
      <formula>NOT(ISERROR(SEARCH("EM ELABORAÇÃO",AF86)))</formula>
    </cfRule>
    <cfRule type="containsText" dxfId="2832" priority="3261" stopIfTrue="1" operator="containsText" text="NÃO REAPRESENTADO APÓS OBJEÇÃO">
      <formula>NOT(ISERROR(SEARCH("NÃO REAPRESENTADO APÓS OBJEÇÃO",AF86)))</formula>
    </cfRule>
    <cfRule type="containsText" dxfId="2831" priority="3262" stopIfTrue="1" operator="containsText" text="EM ANÁLISE">
      <formula>NOT(ISERROR(SEARCH("EM ANÁLISE",AF86)))</formula>
    </cfRule>
    <cfRule type="containsText" dxfId="2830" priority="3263" stopIfTrue="1" operator="containsText" text="APROVADO">
      <formula>NOT(ISERROR(SEARCH("APROVADO",AF86)))</formula>
    </cfRule>
  </conditionalFormatting>
  <conditionalFormatting sqref="AF86">
    <cfRule type="containsText" dxfId="2829" priority="3253" stopIfTrue="1" operator="containsText" text="LICENCIADA">
      <formula>NOT(ISERROR(SEARCH("LICENCIADA",AF86)))</formula>
    </cfRule>
  </conditionalFormatting>
  <conditionalFormatting sqref="AI86">
    <cfRule type="containsText" dxfId="2828" priority="3228" stopIfTrue="1" operator="containsText" text="NÃO APRESENTADO">
      <formula>NOT(ISERROR(SEARCH("NÃO APRESENTADO",AI86)))</formula>
    </cfRule>
  </conditionalFormatting>
  <conditionalFormatting sqref="AI86">
    <cfRule type="containsText" dxfId="2827" priority="3242" stopIfTrue="1" operator="containsText" text="EM ANÁLISE NO MT">
      <formula>NOT(ISERROR(SEARCH("EM ANÁLISE NO MT",AI86)))</formula>
    </cfRule>
    <cfRule type="containsText" dxfId="2826" priority="3243" stopIfTrue="1" operator="containsText" text="EM ANÁLISE NA ANTT">
      <formula>NOT(ISERROR(SEARCH("EM ANÁLISE NA ANTT",AI86)))</formula>
    </cfRule>
    <cfRule type="containsText" dxfId="2825" priority="3244" stopIfTrue="1" operator="containsText" text="PUBLICADO">
      <formula>NOT(ISERROR(SEARCH("PUBLICADO",AI86)))</formula>
    </cfRule>
    <cfRule type="containsText" dxfId="2824" priority="3245" stopIfTrue="1" operator="containsText" text="NÃO SE APLICA">
      <formula>NOT(ISERROR(SEARCH("NÃO SE APLICA",AI86)))</formula>
    </cfRule>
    <cfRule type="containsText" dxfId="2823" priority="3246" stopIfTrue="1" operator="containsText" text="AGUARDANDO ÓRGÃO AMBIENTAL">
      <formula>NOT(ISERROR(SEARCH("AGUARDANDO ÓRGÃO AMBIENTAL",AI86)))</formula>
    </cfRule>
    <cfRule type="containsText" dxfId="2822" priority="3247" operator="containsText" text="CONCLUÍDO">
      <formula>NOT(ISERROR(SEARCH("CONCLUÍDO",AI86)))</formula>
    </cfRule>
    <cfRule type="containsText" dxfId="2821" priority="3248" stopIfTrue="1" operator="containsText" text="EM ELABORAÇÃO">
      <formula>NOT(ISERROR(SEARCH("EM ELABORAÇÃO",AI86)))</formula>
    </cfRule>
    <cfRule type="containsText" dxfId="2820" priority="3249" stopIfTrue="1" operator="containsText" text="NÃO REAPRESENTADO APÓS OBJEÇÃO">
      <formula>NOT(ISERROR(SEARCH("NÃO REAPRESENTADO APÓS OBJEÇÃO",AI86)))</formula>
    </cfRule>
    <cfRule type="containsText" dxfId="2819" priority="3250" stopIfTrue="1" operator="containsText" text="EM ANÁLISE">
      <formula>NOT(ISERROR(SEARCH("EM ANÁLISE",AI86)))</formula>
    </cfRule>
    <cfRule type="containsText" dxfId="2818" priority="3251" stopIfTrue="1" operator="containsText" text="APROVADO">
      <formula>NOT(ISERROR(SEARCH("APROVADO",AI86)))</formula>
    </cfRule>
  </conditionalFormatting>
  <conditionalFormatting sqref="AI86">
    <cfRule type="containsText" dxfId="2817" priority="3241" stopIfTrue="1" operator="containsText" text="LICENCIADA">
      <formula>NOT(ISERROR(SEARCH("LICENCIADA",AI86)))</formula>
    </cfRule>
  </conditionalFormatting>
  <conditionalFormatting sqref="AI86">
    <cfRule type="containsText" dxfId="2816" priority="3240" stopIfTrue="1" operator="containsText" text="NÃO APRESENTADO">
      <formula>NOT(ISERROR(SEARCH("NÃO APRESENTADO",AI86)))</formula>
    </cfRule>
  </conditionalFormatting>
  <conditionalFormatting sqref="AI86">
    <cfRule type="containsText" dxfId="2815" priority="3230" stopIfTrue="1" operator="containsText" text="EM ANÁLISE NO MT">
      <formula>NOT(ISERROR(SEARCH("EM ANÁLISE NO MT",AI86)))</formula>
    </cfRule>
    <cfRule type="containsText" dxfId="2814" priority="3231" stopIfTrue="1" operator="containsText" text="EM ANÁLISE NA ANTT">
      <formula>NOT(ISERROR(SEARCH("EM ANÁLISE NA ANTT",AI86)))</formula>
    </cfRule>
    <cfRule type="containsText" dxfId="2813" priority="3232" stopIfTrue="1" operator="containsText" text="PUBLICADO">
      <formula>NOT(ISERROR(SEARCH("PUBLICADO",AI86)))</formula>
    </cfRule>
    <cfRule type="containsText" dxfId="2812" priority="3233" stopIfTrue="1" operator="containsText" text="NÃO SE APLICA">
      <formula>NOT(ISERROR(SEARCH("NÃO SE APLICA",AI86)))</formula>
    </cfRule>
    <cfRule type="containsText" dxfId="2811" priority="3234" stopIfTrue="1" operator="containsText" text="AGUARDANDO ÓRGÃO AMBIENTAL">
      <formula>NOT(ISERROR(SEARCH("AGUARDANDO ÓRGÃO AMBIENTAL",AI86)))</formula>
    </cfRule>
    <cfRule type="containsText" dxfId="2810" priority="3235" operator="containsText" text="CONCLUÍDO">
      <formula>NOT(ISERROR(SEARCH("CONCLUÍDO",AI86)))</formula>
    </cfRule>
    <cfRule type="containsText" dxfId="2809" priority="3236" stopIfTrue="1" operator="containsText" text="EM ELABORAÇÃO">
      <formula>NOT(ISERROR(SEARCH("EM ELABORAÇÃO",AI86)))</formula>
    </cfRule>
    <cfRule type="containsText" dxfId="2808" priority="3237" stopIfTrue="1" operator="containsText" text="NÃO REAPRESENTADO APÓS OBJEÇÃO">
      <formula>NOT(ISERROR(SEARCH("NÃO REAPRESENTADO APÓS OBJEÇÃO",AI86)))</formula>
    </cfRule>
    <cfRule type="containsText" dxfId="2807" priority="3238" stopIfTrue="1" operator="containsText" text="EM ANÁLISE">
      <formula>NOT(ISERROR(SEARCH("EM ANÁLISE",AI86)))</formula>
    </cfRule>
    <cfRule type="containsText" dxfId="2806" priority="3239" stopIfTrue="1" operator="containsText" text="APROVADO">
      <formula>NOT(ISERROR(SEARCH("APROVADO",AI86)))</formula>
    </cfRule>
  </conditionalFormatting>
  <conditionalFormatting sqref="AI86">
    <cfRule type="containsText" dxfId="2805" priority="3229" stopIfTrue="1" operator="containsText" text="LICENCIADA">
      <formula>NOT(ISERROR(SEARCH("LICENCIADA",AI86)))</formula>
    </cfRule>
  </conditionalFormatting>
  <conditionalFormatting sqref="AO86">
    <cfRule type="containsText" dxfId="2804" priority="3194" stopIfTrue="1" operator="containsText" text="EM ANÁLISE NO MT">
      <formula>NOT(ISERROR(SEARCH("EM ANÁLISE NO MT",AO86)))</formula>
    </cfRule>
    <cfRule type="containsText" dxfId="2803" priority="3195" stopIfTrue="1" operator="containsText" text="EM ANÁLISE NA ANTT">
      <formula>NOT(ISERROR(SEARCH("EM ANÁLISE NA ANTT",AO86)))</formula>
    </cfRule>
    <cfRule type="containsText" dxfId="2802" priority="3196" stopIfTrue="1" operator="containsText" text="PUBLICADO">
      <formula>NOT(ISERROR(SEARCH("PUBLICADO",AO86)))</formula>
    </cfRule>
    <cfRule type="containsText" dxfId="2801" priority="3197" stopIfTrue="1" operator="containsText" text="NÃO SE APLICA">
      <formula>NOT(ISERROR(SEARCH("NÃO SE APLICA",AO86)))</formula>
    </cfRule>
    <cfRule type="containsText" dxfId="2800" priority="3198" stopIfTrue="1" operator="containsText" text="AGUARDANDO ÓRGÃO AMBIENTAL">
      <formula>NOT(ISERROR(SEARCH("AGUARDANDO ÓRGÃO AMBIENTAL",AO86)))</formula>
    </cfRule>
    <cfRule type="containsText" dxfId="2799" priority="3199" operator="containsText" text="CONCLUÍDO">
      <formula>NOT(ISERROR(SEARCH("CONCLUÍDO",AO86)))</formula>
    </cfRule>
    <cfRule type="containsText" dxfId="2798" priority="3200" stopIfTrue="1" operator="containsText" text="EM ELABORAÇÃO">
      <formula>NOT(ISERROR(SEARCH("EM ELABORAÇÃO",AO86)))</formula>
    </cfRule>
    <cfRule type="containsText" dxfId="2797" priority="3201" stopIfTrue="1" operator="containsText" text="NÃO REAPRESENTADO APÓS OBJEÇÃO">
      <formula>NOT(ISERROR(SEARCH("NÃO REAPRESENTADO APÓS OBJEÇÃO",AO86)))</formula>
    </cfRule>
    <cfRule type="containsText" dxfId="2796" priority="3202" stopIfTrue="1" operator="containsText" text="EM ANÁLISE">
      <formula>NOT(ISERROR(SEARCH("EM ANÁLISE",AO86)))</formula>
    </cfRule>
    <cfRule type="containsText" dxfId="2795" priority="3203" stopIfTrue="1" operator="containsText" text="APROVADO">
      <formula>NOT(ISERROR(SEARCH("APROVADO",AO86)))</formula>
    </cfRule>
  </conditionalFormatting>
  <conditionalFormatting sqref="AO86">
    <cfRule type="containsText" dxfId="2794" priority="3193" stopIfTrue="1" operator="containsText" text="LICENCIADA">
      <formula>NOT(ISERROR(SEARCH("LICENCIADA",AO86)))</formula>
    </cfRule>
  </conditionalFormatting>
  <conditionalFormatting sqref="AO86">
    <cfRule type="containsText" dxfId="2793" priority="3192" stopIfTrue="1" operator="containsText" text="NÃO APRESENTADO">
      <formula>NOT(ISERROR(SEARCH("NÃO APRESENTADO",AO86)))</formula>
    </cfRule>
  </conditionalFormatting>
  <conditionalFormatting sqref="AL92">
    <cfRule type="cellIs" dxfId="2792" priority="3178" operator="greaterThan">
      <formula>0.3</formula>
    </cfRule>
  </conditionalFormatting>
  <conditionalFormatting sqref="AI91:AI92">
    <cfRule type="cellIs" dxfId="2791" priority="3179" operator="greaterThan">
      <formula>0.3</formula>
    </cfRule>
  </conditionalFormatting>
  <conditionalFormatting sqref="K87">
    <cfRule type="containsText" dxfId="2790" priority="3156" operator="containsText" text="NÃO ENVIADO APÓS OBJEÇÃO">
      <formula>NOT(ISERROR(SEARCH("NÃO ENVIADO APÓS OBJEÇÃO",K87)))</formula>
    </cfRule>
    <cfRule type="containsText" dxfId="2789" priority="3157" operator="containsText" text="EM ANÁLISE NO MT">
      <formula>NOT(ISERROR(SEARCH("EM ANÁLISE NO MT",K87)))</formula>
    </cfRule>
    <cfRule type="containsText" dxfId="2788" priority="3158" operator="containsText" text="PUBLICADO">
      <formula>NOT(ISERROR(SEARCH("PUBLICADO",K87)))</formula>
    </cfRule>
    <cfRule type="containsText" dxfId="2787" priority="3159" operator="containsText" text="NÃO SE APLICA">
      <formula>NOT(ISERROR(SEARCH("NÃO SE APLICA",K87)))</formula>
    </cfRule>
    <cfRule type="containsText" dxfId="2786" priority="3160" operator="containsText" text="AGUARDANDO ÓRGÃO AMBIENTAL">
      <formula>NOT(ISERROR(SEARCH("AGUARDANDO ÓRGÃO AMBIENTAL",K87)))</formula>
    </cfRule>
    <cfRule type="containsText" dxfId="2785" priority="3161" operator="containsText" text="LICENCIADA">
      <formula>NOT(ISERROR(SEARCH("LICENCIADA",K87)))</formula>
    </cfRule>
    <cfRule type="containsText" dxfId="2784" priority="3162" operator="containsText" text="EM ELABORAÇÃO">
      <formula>NOT(ISERROR(SEARCH("EM ELABORAÇÃO",K87)))</formula>
    </cfRule>
    <cfRule type="containsText" dxfId="2783" priority="3163" operator="containsText" text="NÃO REAPRESENTADO APÓS OBJEÇÃO">
      <formula>NOT(ISERROR(SEARCH("NÃO REAPRESENTADO APÓS OBJEÇÃO",K87)))</formula>
    </cfRule>
    <cfRule type="containsText" dxfId="2782" priority="3164" operator="containsText" text="EM ANÁLISE NA ANTT">
      <formula>NOT(ISERROR(SEARCH("EM ANÁLISE NA ANTT",K87)))</formula>
    </cfRule>
    <cfRule type="containsText" dxfId="2781" priority="3165" operator="containsText" text="APROVADO">
      <formula>NOT(ISERROR(SEARCH("APROVADO",K87)))</formula>
    </cfRule>
  </conditionalFormatting>
  <conditionalFormatting sqref="K103">
    <cfRule type="containsText" dxfId="2780" priority="2816" operator="containsText" text="NÃO ENVIADO APÓS OBJEÇÃO">
      <formula>NOT(ISERROR(SEARCH("NÃO ENVIADO APÓS OBJEÇÃO",K103)))</formula>
    </cfRule>
    <cfRule type="containsText" dxfId="2779" priority="2817" operator="containsText" text="EM ANÁLISE NO MT">
      <formula>NOT(ISERROR(SEARCH("EM ANÁLISE NO MT",K103)))</formula>
    </cfRule>
    <cfRule type="containsText" dxfId="2778" priority="2818" operator="containsText" text="PUBLICADO">
      <formula>NOT(ISERROR(SEARCH("PUBLICADO",K103)))</formula>
    </cfRule>
    <cfRule type="containsText" dxfId="2777" priority="2819" operator="containsText" text="NÃO SE APLICA">
      <formula>NOT(ISERROR(SEARCH("NÃO SE APLICA",K103)))</formula>
    </cfRule>
    <cfRule type="containsText" dxfId="2776" priority="2820" operator="containsText" text="AGUARDANDO ÓRGÃO AMBIENTAL">
      <formula>NOT(ISERROR(SEARCH("AGUARDANDO ÓRGÃO AMBIENTAL",K103)))</formula>
    </cfRule>
    <cfRule type="containsText" dxfId="2775" priority="2821" operator="containsText" text="LICENCIADA">
      <formula>NOT(ISERROR(SEARCH("LICENCIADA",K103)))</formula>
    </cfRule>
    <cfRule type="containsText" dxfId="2774" priority="2822" operator="containsText" text="EM ELABORAÇÃO">
      <formula>NOT(ISERROR(SEARCH("EM ELABORAÇÃO",K103)))</formula>
    </cfRule>
    <cfRule type="containsText" dxfId="2773" priority="2823" operator="containsText" text="NÃO REAPRESENTADO APÓS OBJEÇÃO">
      <formula>NOT(ISERROR(SEARCH("NÃO REAPRESENTADO APÓS OBJEÇÃO",K103)))</formula>
    </cfRule>
    <cfRule type="containsText" dxfId="2772" priority="2824" operator="containsText" text="EM ANÁLISE NA ANTT">
      <formula>NOT(ISERROR(SEARCH("EM ANÁLISE NA ANTT",K103)))</formula>
    </cfRule>
    <cfRule type="containsText" dxfId="2771" priority="2825" operator="containsText" text="APROVADO">
      <formula>NOT(ISERROR(SEARCH("APROVADO",K103)))</formula>
    </cfRule>
  </conditionalFormatting>
  <conditionalFormatting sqref="Y87 AB87">
    <cfRule type="containsText" dxfId="2770" priority="3168" stopIfTrue="1" operator="containsText" text="EM ANÁLISE NO MT">
      <formula>NOT(ISERROR(SEARCH("EM ANÁLISE NO MT",Y87)))</formula>
    </cfRule>
    <cfRule type="containsText" dxfId="2769" priority="3169" stopIfTrue="1" operator="containsText" text="EM ANÁLISE NA ANTT">
      <formula>NOT(ISERROR(SEARCH("EM ANÁLISE NA ANTT",Y87)))</formula>
    </cfRule>
    <cfRule type="containsText" dxfId="2768" priority="3170" stopIfTrue="1" operator="containsText" text="PUBLICADO">
      <formula>NOT(ISERROR(SEARCH("PUBLICADO",Y87)))</formula>
    </cfRule>
    <cfRule type="containsText" dxfId="2767" priority="3171" stopIfTrue="1" operator="containsText" text="NÃO SE APLICA">
      <formula>NOT(ISERROR(SEARCH("NÃO SE APLICA",Y87)))</formula>
    </cfRule>
    <cfRule type="containsText" dxfId="2766" priority="3172" stopIfTrue="1" operator="containsText" text="AGUARDANDO ÓRGÃO AMBIENTAL">
      <formula>NOT(ISERROR(SEARCH("AGUARDANDO ÓRGÃO AMBIENTAL",Y87)))</formula>
    </cfRule>
    <cfRule type="containsText" dxfId="2765" priority="3173" operator="containsText" text="CONCLUÍDO">
      <formula>NOT(ISERROR(SEARCH("CONCLUÍDO",Y87)))</formula>
    </cfRule>
    <cfRule type="containsText" dxfId="2764" priority="3174" stopIfTrue="1" operator="containsText" text="EM ELABORAÇÃO">
      <formula>NOT(ISERROR(SEARCH("EM ELABORAÇÃO",Y87)))</formula>
    </cfRule>
    <cfRule type="containsText" dxfId="2763" priority="3175" stopIfTrue="1" operator="containsText" text="NÃO REAPRESENTADO APÓS OBJEÇÃO">
      <formula>NOT(ISERROR(SEARCH("NÃO REAPRESENTADO APÓS OBJEÇÃO",Y87)))</formula>
    </cfRule>
    <cfRule type="containsText" dxfId="2762" priority="3176" stopIfTrue="1" operator="containsText" text="EM ANÁLISE">
      <formula>NOT(ISERROR(SEARCH("EM ANÁLISE",Y87)))</formula>
    </cfRule>
    <cfRule type="containsText" dxfId="2761" priority="3177" stopIfTrue="1" operator="containsText" text="APROVADO">
      <formula>NOT(ISERROR(SEARCH("APROVADO",Y87)))</formula>
    </cfRule>
  </conditionalFormatting>
  <conditionalFormatting sqref="Y87 AB87">
    <cfRule type="containsText" dxfId="2760" priority="3167" stopIfTrue="1" operator="containsText" text="LICENCIADA">
      <formula>NOT(ISERROR(SEARCH("LICENCIADA",Y87)))</formula>
    </cfRule>
  </conditionalFormatting>
  <conditionalFormatting sqref="Y87 AB87">
    <cfRule type="containsText" dxfId="2759" priority="3166" stopIfTrue="1" operator="containsText" text="NÃO APRESENTADO">
      <formula>NOT(ISERROR(SEARCH("NÃO APRESENTADO",Y87)))</formula>
    </cfRule>
  </conditionalFormatting>
  <conditionalFormatting sqref="AM102">
    <cfRule type="containsText" dxfId="2758" priority="2842" stopIfTrue="1" operator="containsText" text="EM ANÁLISE NO MT">
      <formula>NOT(ISERROR(SEARCH("EM ANÁLISE NO MT",AM102)))</formula>
    </cfRule>
    <cfRule type="containsText" dxfId="2757" priority="2843" stopIfTrue="1" operator="containsText" text="EM ANÁLISE NA ANTT">
      <formula>NOT(ISERROR(SEARCH("EM ANÁLISE NA ANTT",AM102)))</formula>
    </cfRule>
    <cfRule type="containsText" dxfId="2756" priority="2844" stopIfTrue="1" operator="containsText" text="PUBLICADO">
      <formula>NOT(ISERROR(SEARCH("PUBLICADO",AM102)))</formula>
    </cfRule>
    <cfRule type="containsText" dxfId="2755" priority="2845" stopIfTrue="1" operator="containsText" text="NÃO SE APLICA">
      <formula>NOT(ISERROR(SEARCH("NÃO SE APLICA",AM102)))</formula>
    </cfRule>
    <cfRule type="containsText" dxfId="2754" priority="2846" stopIfTrue="1" operator="containsText" text="AGUARDANDO ÓRGÃO AMBIENTAL">
      <formula>NOT(ISERROR(SEARCH("AGUARDANDO ÓRGÃO AMBIENTAL",AM102)))</formula>
    </cfRule>
    <cfRule type="containsText" dxfId="2753" priority="2847" operator="containsText" text="CONCLUÍDO">
      <formula>NOT(ISERROR(SEARCH("CONCLUÍDO",AM102)))</formula>
    </cfRule>
    <cfRule type="containsText" dxfId="2752" priority="2848" stopIfTrue="1" operator="containsText" text="EM ELABORAÇÃO">
      <formula>NOT(ISERROR(SEARCH("EM ELABORAÇÃO",AM102)))</formula>
    </cfRule>
    <cfRule type="containsText" dxfId="2751" priority="2849" stopIfTrue="1" operator="containsText" text="NÃO REAPRESENTADO APÓS OBJEÇÃO">
      <formula>NOT(ISERROR(SEARCH("NÃO REAPRESENTADO APÓS OBJEÇÃO",AM102)))</formula>
    </cfRule>
    <cfRule type="containsText" dxfId="2750" priority="2850" stopIfTrue="1" operator="containsText" text="EM ANÁLISE">
      <formula>NOT(ISERROR(SEARCH("EM ANÁLISE",AM102)))</formula>
    </cfRule>
    <cfRule type="containsText" dxfId="2749" priority="2851" stopIfTrue="1" operator="containsText" text="APROVADO">
      <formula>NOT(ISERROR(SEARCH("APROVADO",AM102)))</formula>
    </cfRule>
  </conditionalFormatting>
  <conditionalFormatting sqref="AM102">
    <cfRule type="containsText" dxfId="2748" priority="2841" stopIfTrue="1" operator="containsText" text="LICENCIADA">
      <formula>NOT(ISERROR(SEARCH("LICENCIADA",AM102)))</formula>
    </cfRule>
  </conditionalFormatting>
  <conditionalFormatting sqref="AM102">
    <cfRule type="containsText" dxfId="2747" priority="2840" stopIfTrue="1" operator="containsText" text="NÃO APRESENTADO">
      <formula>NOT(ISERROR(SEARCH("NÃO APRESENTADO",AM102)))</formula>
    </cfRule>
  </conditionalFormatting>
  <conditionalFormatting sqref="AF103">
    <cfRule type="containsText" dxfId="2746" priority="2987" stopIfTrue="1" operator="containsText" text="EM ANÁLISE NO MT">
      <formula>NOT(ISERROR(SEARCH("EM ANÁLISE NO MT",AF103)))</formula>
    </cfRule>
    <cfRule type="containsText" dxfId="2745" priority="2988" stopIfTrue="1" operator="containsText" text="EM ANÁLISE NA ANTT">
      <formula>NOT(ISERROR(SEARCH("EM ANÁLISE NA ANTT",AF103)))</formula>
    </cfRule>
    <cfRule type="containsText" dxfId="2744" priority="2989" stopIfTrue="1" operator="containsText" text="PUBLICADO">
      <formula>NOT(ISERROR(SEARCH("PUBLICADO",AF103)))</formula>
    </cfRule>
    <cfRule type="containsText" dxfId="2743" priority="2990" stopIfTrue="1" operator="containsText" text="NÃO SE APLICA">
      <formula>NOT(ISERROR(SEARCH("NÃO SE APLICA",AF103)))</formula>
    </cfRule>
    <cfRule type="containsText" dxfId="2742" priority="2991" stopIfTrue="1" operator="containsText" text="AGUARDANDO ÓRGÃO AMBIENTAL">
      <formula>NOT(ISERROR(SEARCH("AGUARDANDO ÓRGÃO AMBIENTAL",AF103)))</formula>
    </cfRule>
    <cfRule type="containsText" dxfId="2741" priority="2992" operator="containsText" text="CONCLUÍDO">
      <formula>NOT(ISERROR(SEARCH("CONCLUÍDO",AF103)))</formula>
    </cfRule>
    <cfRule type="containsText" dxfId="2740" priority="2993" stopIfTrue="1" operator="containsText" text="EM ELABORAÇÃO">
      <formula>NOT(ISERROR(SEARCH("EM ELABORAÇÃO",AF103)))</formula>
    </cfRule>
    <cfRule type="containsText" dxfId="2739" priority="2994" stopIfTrue="1" operator="containsText" text="NÃO REAPRESENTADO APÓS OBJEÇÃO">
      <formula>NOT(ISERROR(SEARCH("NÃO REAPRESENTADO APÓS OBJEÇÃO",AF103)))</formula>
    </cfRule>
    <cfRule type="containsText" dxfId="2738" priority="2995" stopIfTrue="1" operator="containsText" text="EM ANÁLISE">
      <formula>NOT(ISERROR(SEARCH("EM ANÁLISE",AF103)))</formula>
    </cfRule>
    <cfRule type="containsText" dxfId="2737" priority="2996" stopIfTrue="1" operator="containsText" text="APROVADO">
      <formula>NOT(ISERROR(SEARCH("APROVADO",AF103)))</formula>
    </cfRule>
  </conditionalFormatting>
  <conditionalFormatting sqref="AF103">
    <cfRule type="containsText" dxfId="2736" priority="2986" stopIfTrue="1" operator="containsText" text="LICENCIADA">
      <formula>NOT(ISERROR(SEARCH("LICENCIADA",AF103)))</formula>
    </cfRule>
  </conditionalFormatting>
  <conditionalFormatting sqref="AF103">
    <cfRule type="containsText" dxfId="2735" priority="2985" stopIfTrue="1" operator="containsText" text="NÃO APRESENTADO">
      <formula>NOT(ISERROR(SEARCH("NÃO APRESENTADO",AF103)))</formula>
    </cfRule>
  </conditionalFormatting>
  <conditionalFormatting sqref="AK103 AN103 AT103 AW103 AZ103 BC103">
    <cfRule type="containsText" dxfId="2734" priority="2974" stopIfTrue="1" operator="containsText" text="EM ANÁLISE NO MT">
      <formula>NOT(ISERROR(SEARCH("EM ANÁLISE NO MT",AK103)))</formula>
    </cfRule>
    <cfRule type="containsText" dxfId="2733" priority="2975" stopIfTrue="1" operator="containsText" text="EM ANÁLISE NA ANTT">
      <formula>NOT(ISERROR(SEARCH("EM ANÁLISE NA ANTT",AK103)))</formula>
    </cfRule>
    <cfRule type="containsText" dxfId="2732" priority="2976" stopIfTrue="1" operator="containsText" text="PUBLICADO">
      <formula>NOT(ISERROR(SEARCH("PUBLICADO",AK103)))</formula>
    </cfRule>
    <cfRule type="containsText" dxfId="2731" priority="2977" stopIfTrue="1" operator="containsText" text="NÃO SE APLICA">
      <formula>NOT(ISERROR(SEARCH("NÃO SE APLICA",AK103)))</formula>
    </cfRule>
    <cfRule type="containsText" dxfId="2730" priority="2978" stopIfTrue="1" operator="containsText" text="AGUARDANDO ÓRGÃO AMBIENTAL">
      <formula>NOT(ISERROR(SEARCH("AGUARDANDO ÓRGÃO AMBIENTAL",AK103)))</formula>
    </cfRule>
    <cfRule type="containsText" dxfId="2729" priority="2979" operator="containsText" text="CONCLUÍDO">
      <formula>NOT(ISERROR(SEARCH("CONCLUÍDO",AK103)))</formula>
    </cfRule>
    <cfRule type="containsText" dxfId="2728" priority="2980" stopIfTrue="1" operator="containsText" text="EM ELABORAÇÃO">
      <formula>NOT(ISERROR(SEARCH("EM ELABORAÇÃO",AK103)))</formula>
    </cfRule>
    <cfRule type="containsText" dxfId="2727" priority="2981" stopIfTrue="1" operator="containsText" text="NÃO REAPRESENTADO APÓS OBJEÇÃO">
      <formula>NOT(ISERROR(SEARCH("NÃO REAPRESENTADO APÓS OBJEÇÃO",AK103)))</formula>
    </cfRule>
    <cfRule type="containsText" dxfId="2726" priority="2982" stopIfTrue="1" operator="containsText" text="EM ANÁLISE">
      <formula>NOT(ISERROR(SEARCH("EM ANÁLISE",AK103)))</formula>
    </cfRule>
    <cfRule type="containsText" dxfId="2725" priority="2983" stopIfTrue="1" operator="containsText" text="APROVADO">
      <formula>NOT(ISERROR(SEARCH("APROVADO",AK103)))</formula>
    </cfRule>
  </conditionalFormatting>
  <conditionalFormatting sqref="AK103 AN103 AT103 AW103 AZ103 BC103">
    <cfRule type="containsText" dxfId="2724" priority="2973" stopIfTrue="1" operator="containsText" text="LICENCIADA">
      <formula>NOT(ISERROR(SEARCH("LICENCIADA",AK103)))</formula>
    </cfRule>
  </conditionalFormatting>
  <conditionalFormatting sqref="AK103 AN103 AT103 AW103 AZ103 BC103">
    <cfRule type="containsText" dxfId="2723" priority="2972" stopIfTrue="1" operator="containsText" text="NÃO APRESENTADO">
      <formula>NOT(ISERROR(SEARCH("NÃO APRESENTADO",AK103)))</formula>
    </cfRule>
  </conditionalFormatting>
  <conditionalFormatting sqref="AG103">
    <cfRule type="containsText" dxfId="2722" priority="2962" stopIfTrue="1" operator="containsText" text="EM ANÁLISE NO MT">
      <formula>NOT(ISERROR(SEARCH("EM ANÁLISE NO MT",AG103)))</formula>
    </cfRule>
    <cfRule type="containsText" dxfId="2721" priority="2963" stopIfTrue="1" operator="containsText" text="EM ANÁLISE NA ANTT">
      <formula>NOT(ISERROR(SEARCH("EM ANÁLISE NA ANTT",AG103)))</formula>
    </cfRule>
    <cfRule type="containsText" dxfId="2720" priority="2964" stopIfTrue="1" operator="containsText" text="PUBLICADO">
      <formula>NOT(ISERROR(SEARCH("PUBLICADO",AG103)))</formula>
    </cfRule>
    <cfRule type="containsText" dxfId="2719" priority="2965" stopIfTrue="1" operator="containsText" text="NÃO SE APLICA">
      <formula>NOT(ISERROR(SEARCH("NÃO SE APLICA",AG103)))</formula>
    </cfRule>
    <cfRule type="containsText" dxfId="2718" priority="2966" stopIfTrue="1" operator="containsText" text="AGUARDANDO ÓRGÃO AMBIENTAL">
      <formula>NOT(ISERROR(SEARCH("AGUARDANDO ÓRGÃO AMBIENTAL",AG103)))</formula>
    </cfRule>
    <cfRule type="containsText" dxfId="2717" priority="2967" operator="containsText" text="CONCLUÍDO">
      <formula>NOT(ISERROR(SEARCH("CONCLUÍDO",AG103)))</formula>
    </cfRule>
    <cfRule type="containsText" dxfId="2716" priority="2968" stopIfTrue="1" operator="containsText" text="EM ELABORAÇÃO">
      <formula>NOT(ISERROR(SEARCH("EM ELABORAÇÃO",AG103)))</formula>
    </cfRule>
    <cfRule type="containsText" dxfId="2715" priority="2969" stopIfTrue="1" operator="containsText" text="NÃO REAPRESENTADO APÓS OBJEÇÃO">
      <formula>NOT(ISERROR(SEARCH("NÃO REAPRESENTADO APÓS OBJEÇÃO",AG103)))</formula>
    </cfRule>
    <cfRule type="containsText" dxfId="2714" priority="2970" stopIfTrue="1" operator="containsText" text="EM ANÁLISE">
      <formula>NOT(ISERROR(SEARCH("EM ANÁLISE",AG103)))</formula>
    </cfRule>
    <cfRule type="containsText" dxfId="2713" priority="2971" stopIfTrue="1" operator="containsText" text="APROVADO">
      <formula>NOT(ISERROR(SEARCH("APROVADO",AG103)))</formula>
    </cfRule>
  </conditionalFormatting>
  <conditionalFormatting sqref="AG103">
    <cfRule type="containsText" dxfId="2712" priority="2961" stopIfTrue="1" operator="containsText" text="LICENCIADA">
      <formula>NOT(ISERROR(SEARCH("LICENCIADA",AG103)))</formula>
    </cfRule>
  </conditionalFormatting>
  <conditionalFormatting sqref="AG103">
    <cfRule type="containsText" dxfId="2711" priority="2960" stopIfTrue="1" operator="containsText" text="NÃO APRESENTADO">
      <formula>NOT(ISERROR(SEARCH("NÃO APRESENTADO",AG103)))</formula>
    </cfRule>
  </conditionalFormatting>
  <conditionalFormatting sqref="AL103 AO103">
    <cfRule type="containsText" dxfId="2710" priority="2950" stopIfTrue="1" operator="containsText" text="EM ANÁLISE NO MT">
      <formula>NOT(ISERROR(SEARCH("EM ANÁLISE NO MT",AL103)))</formula>
    </cfRule>
    <cfRule type="containsText" dxfId="2709" priority="2951" stopIfTrue="1" operator="containsText" text="EM ANÁLISE NA ANTT">
      <formula>NOT(ISERROR(SEARCH("EM ANÁLISE NA ANTT",AL103)))</formula>
    </cfRule>
    <cfRule type="containsText" dxfId="2708" priority="2952" stopIfTrue="1" operator="containsText" text="PUBLICADO">
      <formula>NOT(ISERROR(SEARCH("PUBLICADO",AL103)))</formula>
    </cfRule>
    <cfRule type="containsText" dxfId="2707" priority="2953" stopIfTrue="1" operator="containsText" text="NÃO SE APLICA">
      <formula>NOT(ISERROR(SEARCH("NÃO SE APLICA",AL103)))</formula>
    </cfRule>
    <cfRule type="containsText" dxfId="2706" priority="2954" stopIfTrue="1" operator="containsText" text="AGUARDANDO ÓRGÃO AMBIENTAL">
      <formula>NOT(ISERROR(SEARCH("AGUARDANDO ÓRGÃO AMBIENTAL",AL103)))</formula>
    </cfRule>
    <cfRule type="containsText" dxfId="2705" priority="2955" operator="containsText" text="CONCLUÍDO">
      <formula>NOT(ISERROR(SEARCH("CONCLUÍDO",AL103)))</formula>
    </cfRule>
    <cfRule type="containsText" dxfId="2704" priority="2956" stopIfTrue="1" operator="containsText" text="EM ELABORAÇÃO">
      <formula>NOT(ISERROR(SEARCH("EM ELABORAÇÃO",AL103)))</formula>
    </cfRule>
    <cfRule type="containsText" dxfId="2703" priority="2957" stopIfTrue="1" operator="containsText" text="NÃO REAPRESENTADO APÓS OBJEÇÃO">
      <formula>NOT(ISERROR(SEARCH("NÃO REAPRESENTADO APÓS OBJEÇÃO",AL103)))</formula>
    </cfRule>
    <cfRule type="containsText" dxfId="2702" priority="2958" stopIfTrue="1" operator="containsText" text="EM ANÁLISE">
      <formula>NOT(ISERROR(SEARCH("EM ANÁLISE",AL103)))</formula>
    </cfRule>
    <cfRule type="containsText" dxfId="2701" priority="2959" stopIfTrue="1" operator="containsText" text="APROVADO">
      <formula>NOT(ISERROR(SEARCH("APROVADO",AL103)))</formula>
    </cfRule>
  </conditionalFormatting>
  <conditionalFormatting sqref="AL103 AO103">
    <cfRule type="containsText" dxfId="2700" priority="2949" stopIfTrue="1" operator="containsText" text="LICENCIADA">
      <formula>NOT(ISERROR(SEARCH("LICENCIADA",AL103)))</formula>
    </cfRule>
  </conditionalFormatting>
  <conditionalFormatting sqref="AL103 AO103">
    <cfRule type="containsText" dxfId="2699" priority="2948" stopIfTrue="1" operator="containsText" text="NÃO APRESENTADO">
      <formula>NOT(ISERROR(SEARCH("NÃO APRESENTADO",AL103)))</formula>
    </cfRule>
  </conditionalFormatting>
  <conditionalFormatting sqref="AF102">
    <cfRule type="containsText" dxfId="2698" priority="2912" stopIfTrue="1" operator="containsText" text="NÃO APRESENTADO">
      <formula>NOT(ISERROR(SEARCH("NÃO APRESENTADO",AF102)))</formula>
    </cfRule>
  </conditionalFormatting>
  <conditionalFormatting sqref="AF102">
    <cfRule type="containsText" dxfId="2697" priority="2926" stopIfTrue="1" operator="containsText" text="EM ANÁLISE NO MT">
      <formula>NOT(ISERROR(SEARCH("EM ANÁLISE NO MT",AF102)))</formula>
    </cfRule>
    <cfRule type="containsText" dxfId="2696" priority="2927" stopIfTrue="1" operator="containsText" text="EM ANÁLISE NA ANTT">
      <formula>NOT(ISERROR(SEARCH("EM ANÁLISE NA ANTT",AF102)))</formula>
    </cfRule>
    <cfRule type="containsText" dxfId="2695" priority="2928" stopIfTrue="1" operator="containsText" text="PUBLICADO">
      <formula>NOT(ISERROR(SEARCH("PUBLICADO",AF102)))</formula>
    </cfRule>
    <cfRule type="containsText" dxfId="2694" priority="2929" stopIfTrue="1" operator="containsText" text="NÃO SE APLICA">
      <formula>NOT(ISERROR(SEARCH("NÃO SE APLICA",AF102)))</formula>
    </cfRule>
    <cfRule type="containsText" dxfId="2693" priority="2930" stopIfTrue="1" operator="containsText" text="AGUARDANDO ÓRGÃO AMBIENTAL">
      <formula>NOT(ISERROR(SEARCH("AGUARDANDO ÓRGÃO AMBIENTAL",AF102)))</formula>
    </cfRule>
    <cfRule type="containsText" dxfId="2692" priority="2931" operator="containsText" text="CONCLUÍDO">
      <formula>NOT(ISERROR(SEARCH("CONCLUÍDO",AF102)))</formula>
    </cfRule>
    <cfRule type="containsText" dxfId="2691" priority="2932" stopIfTrue="1" operator="containsText" text="EM ELABORAÇÃO">
      <formula>NOT(ISERROR(SEARCH("EM ELABORAÇÃO",AF102)))</formula>
    </cfRule>
    <cfRule type="containsText" dxfId="2690" priority="2933" stopIfTrue="1" operator="containsText" text="NÃO REAPRESENTADO APÓS OBJEÇÃO">
      <formula>NOT(ISERROR(SEARCH("NÃO REAPRESENTADO APÓS OBJEÇÃO",AF102)))</formula>
    </cfRule>
    <cfRule type="containsText" dxfId="2689" priority="2934" stopIfTrue="1" operator="containsText" text="EM ANÁLISE">
      <formula>NOT(ISERROR(SEARCH("EM ANÁLISE",AF102)))</formula>
    </cfRule>
    <cfRule type="containsText" dxfId="2688" priority="2935" stopIfTrue="1" operator="containsText" text="APROVADO">
      <formula>NOT(ISERROR(SEARCH("APROVADO",AF102)))</formula>
    </cfRule>
  </conditionalFormatting>
  <conditionalFormatting sqref="AF102">
    <cfRule type="containsText" dxfId="2687" priority="2925" stopIfTrue="1" operator="containsText" text="LICENCIADA">
      <formula>NOT(ISERROR(SEARCH("LICENCIADA",AF102)))</formula>
    </cfRule>
  </conditionalFormatting>
  <conditionalFormatting sqref="AF102">
    <cfRule type="containsText" dxfId="2686" priority="2924" stopIfTrue="1" operator="containsText" text="NÃO APRESENTADO">
      <formula>NOT(ISERROR(SEARCH("NÃO APRESENTADO",AF102)))</formula>
    </cfRule>
  </conditionalFormatting>
  <conditionalFormatting sqref="AF102">
    <cfRule type="containsText" dxfId="2685" priority="2914" stopIfTrue="1" operator="containsText" text="EM ANÁLISE NO MT">
      <formula>NOT(ISERROR(SEARCH("EM ANÁLISE NO MT",AF102)))</formula>
    </cfRule>
    <cfRule type="containsText" dxfId="2684" priority="2915" stopIfTrue="1" operator="containsText" text="EM ANÁLISE NA ANTT">
      <formula>NOT(ISERROR(SEARCH("EM ANÁLISE NA ANTT",AF102)))</formula>
    </cfRule>
    <cfRule type="containsText" dxfId="2683" priority="2916" stopIfTrue="1" operator="containsText" text="PUBLICADO">
      <formula>NOT(ISERROR(SEARCH("PUBLICADO",AF102)))</formula>
    </cfRule>
    <cfRule type="containsText" dxfId="2682" priority="2917" stopIfTrue="1" operator="containsText" text="NÃO SE APLICA">
      <formula>NOT(ISERROR(SEARCH("NÃO SE APLICA",AF102)))</formula>
    </cfRule>
    <cfRule type="containsText" dxfId="2681" priority="2918" stopIfTrue="1" operator="containsText" text="AGUARDANDO ÓRGÃO AMBIENTAL">
      <formula>NOT(ISERROR(SEARCH("AGUARDANDO ÓRGÃO AMBIENTAL",AF102)))</formula>
    </cfRule>
    <cfRule type="containsText" dxfId="2680" priority="2919" operator="containsText" text="CONCLUÍDO">
      <formula>NOT(ISERROR(SEARCH("CONCLUÍDO",AF102)))</formula>
    </cfRule>
    <cfRule type="containsText" dxfId="2679" priority="2920" stopIfTrue="1" operator="containsText" text="EM ELABORAÇÃO">
      <formula>NOT(ISERROR(SEARCH("EM ELABORAÇÃO",AF102)))</formula>
    </cfRule>
    <cfRule type="containsText" dxfId="2678" priority="2921" stopIfTrue="1" operator="containsText" text="NÃO REAPRESENTADO APÓS OBJEÇÃO">
      <formula>NOT(ISERROR(SEARCH("NÃO REAPRESENTADO APÓS OBJEÇÃO",AF102)))</formula>
    </cfRule>
    <cfRule type="containsText" dxfId="2677" priority="2922" stopIfTrue="1" operator="containsText" text="EM ANÁLISE">
      <formula>NOT(ISERROR(SEARCH("EM ANÁLISE",AF102)))</formula>
    </cfRule>
    <cfRule type="containsText" dxfId="2676" priority="2923" stopIfTrue="1" operator="containsText" text="APROVADO">
      <formula>NOT(ISERROR(SEARCH("APROVADO",AF102)))</formula>
    </cfRule>
  </conditionalFormatting>
  <conditionalFormatting sqref="AF102">
    <cfRule type="containsText" dxfId="2675" priority="2913" stopIfTrue="1" operator="containsText" text="LICENCIADA">
      <formula>NOT(ISERROR(SEARCH("LICENCIADA",AF102)))</formula>
    </cfRule>
  </conditionalFormatting>
  <conditionalFormatting sqref="AI102">
    <cfRule type="containsText" dxfId="2674" priority="2888" stopIfTrue="1" operator="containsText" text="NÃO APRESENTADO">
      <formula>NOT(ISERROR(SEARCH("NÃO APRESENTADO",AI102)))</formula>
    </cfRule>
  </conditionalFormatting>
  <conditionalFormatting sqref="AI102">
    <cfRule type="containsText" dxfId="2673" priority="2902" stopIfTrue="1" operator="containsText" text="EM ANÁLISE NO MT">
      <formula>NOT(ISERROR(SEARCH("EM ANÁLISE NO MT",AI102)))</formula>
    </cfRule>
    <cfRule type="containsText" dxfId="2672" priority="2903" stopIfTrue="1" operator="containsText" text="EM ANÁLISE NA ANTT">
      <formula>NOT(ISERROR(SEARCH("EM ANÁLISE NA ANTT",AI102)))</formula>
    </cfRule>
    <cfRule type="containsText" dxfId="2671" priority="2904" stopIfTrue="1" operator="containsText" text="PUBLICADO">
      <formula>NOT(ISERROR(SEARCH("PUBLICADO",AI102)))</formula>
    </cfRule>
    <cfRule type="containsText" dxfId="2670" priority="2905" stopIfTrue="1" operator="containsText" text="NÃO SE APLICA">
      <formula>NOT(ISERROR(SEARCH("NÃO SE APLICA",AI102)))</formula>
    </cfRule>
    <cfRule type="containsText" dxfId="2669" priority="2906" stopIfTrue="1" operator="containsText" text="AGUARDANDO ÓRGÃO AMBIENTAL">
      <formula>NOT(ISERROR(SEARCH("AGUARDANDO ÓRGÃO AMBIENTAL",AI102)))</formula>
    </cfRule>
    <cfRule type="containsText" dxfId="2668" priority="2907" operator="containsText" text="CONCLUÍDO">
      <formula>NOT(ISERROR(SEARCH("CONCLUÍDO",AI102)))</formula>
    </cfRule>
    <cfRule type="containsText" dxfId="2667" priority="2908" stopIfTrue="1" operator="containsText" text="EM ELABORAÇÃO">
      <formula>NOT(ISERROR(SEARCH("EM ELABORAÇÃO",AI102)))</formula>
    </cfRule>
    <cfRule type="containsText" dxfId="2666" priority="2909" stopIfTrue="1" operator="containsText" text="NÃO REAPRESENTADO APÓS OBJEÇÃO">
      <formula>NOT(ISERROR(SEARCH("NÃO REAPRESENTADO APÓS OBJEÇÃO",AI102)))</formula>
    </cfRule>
    <cfRule type="containsText" dxfId="2665" priority="2910" stopIfTrue="1" operator="containsText" text="EM ANÁLISE">
      <formula>NOT(ISERROR(SEARCH("EM ANÁLISE",AI102)))</formula>
    </cfRule>
    <cfRule type="containsText" dxfId="2664" priority="2911" stopIfTrue="1" operator="containsText" text="APROVADO">
      <formula>NOT(ISERROR(SEARCH("APROVADO",AI102)))</formula>
    </cfRule>
  </conditionalFormatting>
  <conditionalFormatting sqref="AI102">
    <cfRule type="containsText" dxfId="2663" priority="2901" stopIfTrue="1" operator="containsText" text="LICENCIADA">
      <formula>NOT(ISERROR(SEARCH("LICENCIADA",AI102)))</formula>
    </cfRule>
  </conditionalFormatting>
  <conditionalFormatting sqref="AI102">
    <cfRule type="containsText" dxfId="2662" priority="2900" stopIfTrue="1" operator="containsText" text="NÃO APRESENTADO">
      <formula>NOT(ISERROR(SEARCH("NÃO APRESENTADO",AI102)))</formula>
    </cfRule>
  </conditionalFormatting>
  <conditionalFormatting sqref="AI102">
    <cfRule type="containsText" dxfId="2661" priority="2890" stopIfTrue="1" operator="containsText" text="EM ANÁLISE NO MT">
      <formula>NOT(ISERROR(SEARCH("EM ANÁLISE NO MT",AI102)))</formula>
    </cfRule>
    <cfRule type="containsText" dxfId="2660" priority="2891" stopIfTrue="1" operator="containsText" text="EM ANÁLISE NA ANTT">
      <formula>NOT(ISERROR(SEARCH("EM ANÁLISE NA ANTT",AI102)))</formula>
    </cfRule>
    <cfRule type="containsText" dxfId="2659" priority="2892" stopIfTrue="1" operator="containsText" text="PUBLICADO">
      <formula>NOT(ISERROR(SEARCH("PUBLICADO",AI102)))</formula>
    </cfRule>
    <cfRule type="containsText" dxfId="2658" priority="2893" stopIfTrue="1" operator="containsText" text="NÃO SE APLICA">
      <formula>NOT(ISERROR(SEARCH("NÃO SE APLICA",AI102)))</formula>
    </cfRule>
    <cfRule type="containsText" dxfId="2657" priority="2894" stopIfTrue="1" operator="containsText" text="AGUARDANDO ÓRGÃO AMBIENTAL">
      <formula>NOT(ISERROR(SEARCH("AGUARDANDO ÓRGÃO AMBIENTAL",AI102)))</formula>
    </cfRule>
    <cfRule type="containsText" dxfId="2656" priority="2895" operator="containsText" text="CONCLUÍDO">
      <formula>NOT(ISERROR(SEARCH("CONCLUÍDO",AI102)))</formula>
    </cfRule>
    <cfRule type="containsText" dxfId="2655" priority="2896" stopIfTrue="1" operator="containsText" text="EM ELABORAÇÃO">
      <formula>NOT(ISERROR(SEARCH("EM ELABORAÇÃO",AI102)))</formula>
    </cfRule>
    <cfRule type="containsText" dxfId="2654" priority="2897" stopIfTrue="1" operator="containsText" text="NÃO REAPRESENTADO APÓS OBJEÇÃO">
      <formula>NOT(ISERROR(SEARCH("NÃO REAPRESENTADO APÓS OBJEÇÃO",AI102)))</formula>
    </cfRule>
    <cfRule type="containsText" dxfId="2653" priority="2898" stopIfTrue="1" operator="containsText" text="EM ANÁLISE">
      <formula>NOT(ISERROR(SEARCH("EM ANÁLISE",AI102)))</formula>
    </cfRule>
    <cfRule type="containsText" dxfId="2652" priority="2899" stopIfTrue="1" operator="containsText" text="APROVADO">
      <formula>NOT(ISERROR(SEARCH("APROVADO",AI102)))</formula>
    </cfRule>
  </conditionalFormatting>
  <conditionalFormatting sqref="AI102">
    <cfRule type="containsText" dxfId="2651" priority="2889" stopIfTrue="1" operator="containsText" text="LICENCIADA">
      <formula>NOT(ISERROR(SEARCH("LICENCIADA",AI102)))</formula>
    </cfRule>
  </conditionalFormatting>
  <conditionalFormatting sqref="AJ102">
    <cfRule type="containsText" dxfId="2650" priority="2864" stopIfTrue="1" operator="containsText" text="NÃO APRESENTADO">
      <formula>NOT(ISERROR(SEARCH("NÃO APRESENTADO",AJ102)))</formula>
    </cfRule>
  </conditionalFormatting>
  <conditionalFormatting sqref="AJ102">
    <cfRule type="containsText" dxfId="2649" priority="2878" stopIfTrue="1" operator="containsText" text="EM ANÁLISE NO MT">
      <formula>NOT(ISERROR(SEARCH("EM ANÁLISE NO MT",AJ102)))</formula>
    </cfRule>
    <cfRule type="containsText" dxfId="2648" priority="2879" stopIfTrue="1" operator="containsText" text="EM ANÁLISE NA ANTT">
      <formula>NOT(ISERROR(SEARCH("EM ANÁLISE NA ANTT",AJ102)))</formula>
    </cfRule>
    <cfRule type="containsText" dxfId="2647" priority="2880" stopIfTrue="1" operator="containsText" text="PUBLICADO">
      <formula>NOT(ISERROR(SEARCH("PUBLICADO",AJ102)))</formula>
    </cfRule>
    <cfRule type="containsText" dxfId="2646" priority="2881" stopIfTrue="1" operator="containsText" text="NÃO SE APLICA">
      <formula>NOT(ISERROR(SEARCH("NÃO SE APLICA",AJ102)))</formula>
    </cfRule>
    <cfRule type="containsText" dxfId="2645" priority="2882" stopIfTrue="1" operator="containsText" text="AGUARDANDO ÓRGÃO AMBIENTAL">
      <formula>NOT(ISERROR(SEARCH("AGUARDANDO ÓRGÃO AMBIENTAL",AJ102)))</formula>
    </cfRule>
    <cfRule type="containsText" dxfId="2644" priority="2883" operator="containsText" text="CONCLUÍDO">
      <formula>NOT(ISERROR(SEARCH("CONCLUÍDO",AJ102)))</formula>
    </cfRule>
    <cfRule type="containsText" dxfId="2643" priority="2884" stopIfTrue="1" operator="containsText" text="EM ELABORAÇÃO">
      <formula>NOT(ISERROR(SEARCH("EM ELABORAÇÃO",AJ102)))</formula>
    </cfRule>
    <cfRule type="containsText" dxfId="2642" priority="2885" stopIfTrue="1" operator="containsText" text="NÃO REAPRESENTADO APÓS OBJEÇÃO">
      <formula>NOT(ISERROR(SEARCH("NÃO REAPRESENTADO APÓS OBJEÇÃO",AJ102)))</formula>
    </cfRule>
    <cfRule type="containsText" dxfId="2641" priority="2886" stopIfTrue="1" operator="containsText" text="EM ANÁLISE">
      <formula>NOT(ISERROR(SEARCH("EM ANÁLISE",AJ102)))</formula>
    </cfRule>
    <cfRule type="containsText" dxfId="2640" priority="2887" stopIfTrue="1" operator="containsText" text="APROVADO">
      <formula>NOT(ISERROR(SEARCH("APROVADO",AJ102)))</formula>
    </cfRule>
  </conditionalFormatting>
  <conditionalFormatting sqref="AJ102">
    <cfRule type="containsText" dxfId="2639" priority="2877" stopIfTrue="1" operator="containsText" text="LICENCIADA">
      <formula>NOT(ISERROR(SEARCH("LICENCIADA",AJ102)))</formula>
    </cfRule>
  </conditionalFormatting>
  <conditionalFormatting sqref="AJ102">
    <cfRule type="containsText" dxfId="2638" priority="2876" stopIfTrue="1" operator="containsText" text="NÃO APRESENTADO">
      <formula>NOT(ISERROR(SEARCH("NÃO APRESENTADO",AJ102)))</formula>
    </cfRule>
  </conditionalFormatting>
  <conditionalFormatting sqref="AJ102">
    <cfRule type="containsText" dxfId="2637" priority="2866" stopIfTrue="1" operator="containsText" text="EM ANÁLISE NO MT">
      <formula>NOT(ISERROR(SEARCH("EM ANÁLISE NO MT",AJ102)))</formula>
    </cfRule>
    <cfRule type="containsText" dxfId="2636" priority="2867" stopIfTrue="1" operator="containsText" text="EM ANÁLISE NA ANTT">
      <formula>NOT(ISERROR(SEARCH("EM ANÁLISE NA ANTT",AJ102)))</formula>
    </cfRule>
    <cfRule type="containsText" dxfId="2635" priority="2868" stopIfTrue="1" operator="containsText" text="PUBLICADO">
      <formula>NOT(ISERROR(SEARCH("PUBLICADO",AJ102)))</formula>
    </cfRule>
    <cfRule type="containsText" dxfId="2634" priority="2869" stopIfTrue="1" operator="containsText" text="NÃO SE APLICA">
      <formula>NOT(ISERROR(SEARCH("NÃO SE APLICA",AJ102)))</formula>
    </cfRule>
    <cfRule type="containsText" dxfId="2633" priority="2870" stopIfTrue="1" operator="containsText" text="AGUARDANDO ÓRGÃO AMBIENTAL">
      <formula>NOT(ISERROR(SEARCH("AGUARDANDO ÓRGÃO AMBIENTAL",AJ102)))</formula>
    </cfRule>
    <cfRule type="containsText" dxfId="2632" priority="2871" operator="containsText" text="CONCLUÍDO">
      <formula>NOT(ISERROR(SEARCH("CONCLUÍDO",AJ102)))</formula>
    </cfRule>
    <cfRule type="containsText" dxfId="2631" priority="2872" stopIfTrue="1" operator="containsText" text="EM ELABORAÇÃO">
      <formula>NOT(ISERROR(SEARCH("EM ELABORAÇÃO",AJ102)))</formula>
    </cfRule>
    <cfRule type="containsText" dxfId="2630" priority="2873" stopIfTrue="1" operator="containsText" text="NÃO REAPRESENTADO APÓS OBJEÇÃO">
      <formula>NOT(ISERROR(SEARCH("NÃO REAPRESENTADO APÓS OBJEÇÃO",AJ102)))</formula>
    </cfRule>
    <cfRule type="containsText" dxfId="2629" priority="2874" stopIfTrue="1" operator="containsText" text="EM ANÁLISE">
      <formula>NOT(ISERROR(SEARCH("EM ANÁLISE",AJ102)))</formula>
    </cfRule>
    <cfRule type="containsText" dxfId="2628" priority="2875" stopIfTrue="1" operator="containsText" text="APROVADO">
      <formula>NOT(ISERROR(SEARCH("APROVADO",AJ102)))</formula>
    </cfRule>
  </conditionalFormatting>
  <conditionalFormatting sqref="AJ102">
    <cfRule type="containsText" dxfId="2627" priority="2865" stopIfTrue="1" operator="containsText" text="LICENCIADA">
      <formula>NOT(ISERROR(SEARCH("LICENCIADA",AJ102)))</formula>
    </cfRule>
  </conditionalFormatting>
  <conditionalFormatting sqref="AM102">
    <cfRule type="containsText" dxfId="2626" priority="2854" stopIfTrue="1" operator="containsText" text="EM ANÁLISE NO MT">
      <formula>NOT(ISERROR(SEARCH("EM ANÁLISE NO MT",AM102)))</formula>
    </cfRule>
    <cfRule type="containsText" dxfId="2625" priority="2855" stopIfTrue="1" operator="containsText" text="EM ANÁLISE NA ANTT">
      <formula>NOT(ISERROR(SEARCH("EM ANÁLISE NA ANTT",AM102)))</formula>
    </cfRule>
    <cfRule type="containsText" dxfId="2624" priority="2856" stopIfTrue="1" operator="containsText" text="PUBLICADO">
      <formula>NOT(ISERROR(SEARCH("PUBLICADO",AM102)))</formula>
    </cfRule>
    <cfRule type="containsText" dxfId="2623" priority="2857" stopIfTrue="1" operator="containsText" text="NÃO SE APLICA">
      <formula>NOT(ISERROR(SEARCH("NÃO SE APLICA",AM102)))</formula>
    </cfRule>
    <cfRule type="containsText" dxfId="2622" priority="2858" stopIfTrue="1" operator="containsText" text="AGUARDANDO ÓRGÃO AMBIENTAL">
      <formula>NOT(ISERROR(SEARCH("AGUARDANDO ÓRGÃO AMBIENTAL",AM102)))</formula>
    </cfRule>
    <cfRule type="containsText" dxfId="2621" priority="2859" operator="containsText" text="CONCLUÍDO">
      <formula>NOT(ISERROR(SEARCH("CONCLUÍDO",AM102)))</formula>
    </cfRule>
    <cfRule type="containsText" dxfId="2620" priority="2860" stopIfTrue="1" operator="containsText" text="EM ELABORAÇÃO">
      <formula>NOT(ISERROR(SEARCH("EM ELABORAÇÃO",AM102)))</formula>
    </cfRule>
    <cfRule type="containsText" dxfId="2619" priority="2861" stopIfTrue="1" operator="containsText" text="NÃO REAPRESENTADO APÓS OBJEÇÃO">
      <formula>NOT(ISERROR(SEARCH("NÃO REAPRESENTADO APÓS OBJEÇÃO",AM102)))</formula>
    </cfRule>
    <cfRule type="containsText" dxfId="2618" priority="2862" stopIfTrue="1" operator="containsText" text="EM ANÁLISE">
      <formula>NOT(ISERROR(SEARCH("EM ANÁLISE",AM102)))</formula>
    </cfRule>
    <cfRule type="containsText" dxfId="2617" priority="2863" stopIfTrue="1" operator="containsText" text="APROVADO">
      <formula>NOT(ISERROR(SEARCH("APROVADO",AM102)))</formula>
    </cfRule>
  </conditionalFormatting>
  <conditionalFormatting sqref="AM102">
    <cfRule type="containsText" dxfId="2616" priority="2853" stopIfTrue="1" operator="containsText" text="LICENCIADA">
      <formula>NOT(ISERROR(SEARCH("LICENCIADA",AM102)))</formula>
    </cfRule>
  </conditionalFormatting>
  <conditionalFormatting sqref="AM102">
    <cfRule type="containsText" dxfId="2615" priority="2852" stopIfTrue="1" operator="containsText" text="NÃO APRESENTADO">
      <formula>NOT(ISERROR(SEARCH("NÃO APRESENTADO",AM102)))</formula>
    </cfRule>
  </conditionalFormatting>
  <conditionalFormatting sqref="Y103 AB103">
    <cfRule type="containsText" dxfId="2614" priority="2828" stopIfTrue="1" operator="containsText" text="EM ANÁLISE NO MT">
      <formula>NOT(ISERROR(SEARCH("EM ANÁLISE NO MT",Y103)))</formula>
    </cfRule>
    <cfRule type="containsText" dxfId="2613" priority="2829" stopIfTrue="1" operator="containsText" text="EM ANÁLISE NA ANTT">
      <formula>NOT(ISERROR(SEARCH("EM ANÁLISE NA ANTT",Y103)))</formula>
    </cfRule>
    <cfRule type="containsText" dxfId="2612" priority="2830" stopIfTrue="1" operator="containsText" text="PUBLICADO">
      <formula>NOT(ISERROR(SEARCH("PUBLICADO",Y103)))</formula>
    </cfRule>
    <cfRule type="containsText" dxfId="2611" priority="2831" stopIfTrue="1" operator="containsText" text="NÃO SE APLICA">
      <formula>NOT(ISERROR(SEARCH("NÃO SE APLICA",Y103)))</formula>
    </cfRule>
    <cfRule type="containsText" dxfId="2610" priority="2832" stopIfTrue="1" operator="containsText" text="AGUARDANDO ÓRGÃO AMBIENTAL">
      <formula>NOT(ISERROR(SEARCH("AGUARDANDO ÓRGÃO AMBIENTAL",Y103)))</formula>
    </cfRule>
    <cfRule type="containsText" dxfId="2609" priority="2833" operator="containsText" text="CONCLUÍDO">
      <formula>NOT(ISERROR(SEARCH("CONCLUÍDO",Y103)))</formula>
    </cfRule>
    <cfRule type="containsText" dxfId="2608" priority="2834" stopIfTrue="1" operator="containsText" text="EM ELABORAÇÃO">
      <formula>NOT(ISERROR(SEARCH("EM ELABORAÇÃO",Y103)))</formula>
    </cfRule>
    <cfRule type="containsText" dxfId="2607" priority="2835" stopIfTrue="1" operator="containsText" text="NÃO REAPRESENTADO APÓS OBJEÇÃO">
      <formula>NOT(ISERROR(SEARCH("NÃO REAPRESENTADO APÓS OBJEÇÃO",Y103)))</formula>
    </cfRule>
    <cfRule type="containsText" dxfId="2606" priority="2836" stopIfTrue="1" operator="containsText" text="EM ANÁLISE">
      <formula>NOT(ISERROR(SEARCH("EM ANÁLISE",Y103)))</formula>
    </cfRule>
    <cfRule type="containsText" dxfId="2605" priority="2837" stopIfTrue="1" operator="containsText" text="APROVADO">
      <formula>NOT(ISERROR(SEARCH("APROVADO",Y103)))</formula>
    </cfRule>
  </conditionalFormatting>
  <conditionalFormatting sqref="Y103 AB103">
    <cfRule type="containsText" dxfId="2604" priority="2827" stopIfTrue="1" operator="containsText" text="LICENCIADA">
      <formula>NOT(ISERROR(SEARCH("LICENCIADA",Y103)))</formula>
    </cfRule>
  </conditionalFormatting>
  <conditionalFormatting sqref="Y103 AB103">
    <cfRule type="containsText" dxfId="2603" priority="2826" stopIfTrue="1" operator="containsText" text="NÃO APRESENTADO">
      <formula>NOT(ISERROR(SEARCH("NÃO APRESENTADO",Y103)))</formula>
    </cfRule>
  </conditionalFormatting>
  <conditionalFormatting sqref="AZ99:BD99 AU99 AR99:AS99">
    <cfRule type="cellIs" dxfId="2602" priority="2815" operator="greaterThan">
      <formula>0.3</formula>
    </cfRule>
  </conditionalFormatting>
  <conditionalFormatting sqref="AT95 AW95 AZ95 BC95">
    <cfRule type="containsText" dxfId="2601" priority="2805" stopIfTrue="1" operator="containsText" text="EM ANÁLISE NO MT">
      <formula>NOT(ISERROR(SEARCH("EM ANÁLISE NO MT",AT95)))</formula>
    </cfRule>
    <cfRule type="containsText" dxfId="2600" priority="2806" stopIfTrue="1" operator="containsText" text="EM ANÁLISE NA ANTT">
      <formula>NOT(ISERROR(SEARCH("EM ANÁLISE NA ANTT",AT95)))</formula>
    </cfRule>
    <cfRule type="containsText" dxfId="2599" priority="2807" stopIfTrue="1" operator="containsText" text="PUBLICADO">
      <formula>NOT(ISERROR(SEARCH("PUBLICADO",AT95)))</formula>
    </cfRule>
    <cfRule type="containsText" dxfId="2598" priority="2808" stopIfTrue="1" operator="containsText" text="NÃO SE APLICA">
      <formula>NOT(ISERROR(SEARCH("NÃO SE APLICA",AT95)))</formula>
    </cfRule>
    <cfRule type="containsText" dxfId="2597" priority="2809" stopIfTrue="1" operator="containsText" text="AGUARDANDO ÓRGÃO AMBIENTAL">
      <formula>NOT(ISERROR(SEARCH("AGUARDANDO ÓRGÃO AMBIENTAL",AT95)))</formula>
    </cfRule>
    <cfRule type="containsText" dxfId="2596" priority="2810" operator="containsText" text="CONCLUÍDO">
      <formula>NOT(ISERROR(SEARCH("CONCLUÍDO",AT95)))</formula>
    </cfRule>
    <cfRule type="containsText" dxfId="2595" priority="2811" stopIfTrue="1" operator="containsText" text="EM ELABORAÇÃO">
      <formula>NOT(ISERROR(SEARCH("EM ELABORAÇÃO",AT95)))</formula>
    </cfRule>
    <cfRule type="containsText" dxfId="2594" priority="2812" stopIfTrue="1" operator="containsText" text="NÃO REAPRESENTADO APÓS OBJEÇÃO">
      <formula>NOT(ISERROR(SEARCH("NÃO REAPRESENTADO APÓS OBJEÇÃO",AT95)))</formula>
    </cfRule>
    <cfRule type="containsText" dxfId="2593" priority="2813" stopIfTrue="1" operator="containsText" text="EM ANÁLISE">
      <formula>NOT(ISERROR(SEARCH("EM ANÁLISE",AT95)))</formula>
    </cfRule>
    <cfRule type="containsText" dxfId="2592" priority="2814" stopIfTrue="1" operator="containsText" text="APROVADO">
      <formula>NOT(ISERROR(SEARCH("APROVADO",AT95)))</formula>
    </cfRule>
  </conditionalFormatting>
  <conditionalFormatting sqref="AT95 AW95 AZ95 BC95">
    <cfRule type="containsText" dxfId="2591" priority="2804" stopIfTrue="1" operator="containsText" text="LICENCIADA">
      <formula>NOT(ISERROR(SEARCH("LICENCIADA",AT95)))</formula>
    </cfRule>
  </conditionalFormatting>
  <conditionalFormatting sqref="AT95 AW95 AZ95 BC95">
    <cfRule type="containsText" dxfId="2590" priority="2803" stopIfTrue="1" operator="containsText" text="NÃO APRESENTADO">
      <formula>NOT(ISERROR(SEARCH("NÃO APRESENTADO",AT95)))</formula>
    </cfRule>
  </conditionalFormatting>
  <conditionalFormatting sqref="AR94">
    <cfRule type="containsText" dxfId="2589" priority="2779" stopIfTrue="1" operator="containsText" text="NÃO APRESENTADO">
      <formula>NOT(ISERROR(SEARCH("NÃO APRESENTADO",AR94)))</formula>
    </cfRule>
  </conditionalFormatting>
  <conditionalFormatting sqref="AR94 AU94 AX94 BA94 BD94">
    <cfRule type="containsText" dxfId="2588" priority="2793" stopIfTrue="1" operator="containsText" text="EM ANÁLISE NO MT">
      <formula>NOT(ISERROR(SEARCH("EM ANÁLISE NO MT",AR94)))</formula>
    </cfRule>
    <cfRule type="containsText" dxfId="2587" priority="2794" stopIfTrue="1" operator="containsText" text="EM ANÁLISE NA ANTT">
      <formula>NOT(ISERROR(SEARCH("EM ANÁLISE NA ANTT",AR94)))</formula>
    </cfRule>
    <cfRule type="containsText" dxfId="2586" priority="2795" stopIfTrue="1" operator="containsText" text="PUBLICADO">
      <formula>NOT(ISERROR(SEARCH("PUBLICADO",AR94)))</formula>
    </cfRule>
    <cfRule type="containsText" dxfId="2585" priority="2796" stopIfTrue="1" operator="containsText" text="NÃO SE APLICA">
      <formula>NOT(ISERROR(SEARCH("NÃO SE APLICA",AR94)))</formula>
    </cfRule>
    <cfRule type="containsText" dxfId="2584" priority="2797" stopIfTrue="1" operator="containsText" text="AGUARDANDO ÓRGÃO AMBIENTAL">
      <formula>NOT(ISERROR(SEARCH("AGUARDANDO ÓRGÃO AMBIENTAL",AR94)))</formula>
    </cfRule>
    <cfRule type="containsText" dxfId="2583" priority="2798" operator="containsText" text="CONCLUÍDO">
      <formula>NOT(ISERROR(SEARCH("CONCLUÍDO",AR94)))</formula>
    </cfRule>
    <cfRule type="containsText" dxfId="2582" priority="2799" stopIfTrue="1" operator="containsText" text="EM ELABORAÇÃO">
      <formula>NOT(ISERROR(SEARCH("EM ELABORAÇÃO",AR94)))</formula>
    </cfRule>
    <cfRule type="containsText" dxfId="2581" priority="2800" stopIfTrue="1" operator="containsText" text="NÃO REAPRESENTADO APÓS OBJEÇÃO">
      <formula>NOT(ISERROR(SEARCH("NÃO REAPRESENTADO APÓS OBJEÇÃO",AR94)))</formula>
    </cfRule>
    <cfRule type="containsText" dxfId="2580" priority="2801" stopIfTrue="1" operator="containsText" text="EM ANÁLISE">
      <formula>NOT(ISERROR(SEARCH("EM ANÁLISE",AR94)))</formula>
    </cfRule>
    <cfRule type="containsText" dxfId="2579" priority="2802" stopIfTrue="1" operator="containsText" text="APROVADO">
      <formula>NOT(ISERROR(SEARCH("APROVADO",AR94)))</formula>
    </cfRule>
  </conditionalFormatting>
  <conditionalFormatting sqref="AR94 AU94 AX94 BA94 BD94">
    <cfRule type="containsText" dxfId="2578" priority="2792" stopIfTrue="1" operator="containsText" text="LICENCIADA">
      <formula>NOT(ISERROR(SEARCH("LICENCIADA",AR94)))</formula>
    </cfRule>
  </conditionalFormatting>
  <conditionalFormatting sqref="AR94 AU94 AX94 BA94 BD94">
    <cfRule type="containsText" dxfId="2577" priority="2791" stopIfTrue="1" operator="containsText" text="NÃO APRESENTADO">
      <formula>NOT(ISERROR(SEARCH("NÃO APRESENTADO",AR94)))</formula>
    </cfRule>
  </conditionalFormatting>
  <conditionalFormatting sqref="AR94">
    <cfRule type="containsText" dxfId="2576" priority="2781" stopIfTrue="1" operator="containsText" text="EM ANÁLISE NO MT">
      <formula>NOT(ISERROR(SEARCH("EM ANÁLISE NO MT",AR94)))</formula>
    </cfRule>
    <cfRule type="containsText" dxfId="2575" priority="2782" stopIfTrue="1" operator="containsText" text="EM ANÁLISE NA ANTT">
      <formula>NOT(ISERROR(SEARCH("EM ANÁLISE NA ANTT",AR94)))</formula>
    </cfRule>
    <cfRule type="containsText" dxfId="2574" priority="2783" stopIfTrue="1" operator="containsText" text="PUBLICADO">
      <formula>NOT(ISERROR(SEARCH("PUBLICADO",AR94)))</formula>
    </cfRule>
    <cfRule type="containsText" dxfId="2573" priority="2784" stopIfTrue="1" operator="containsText" text="NÃO SE APLICA">
      <formula>NOT(ISERROR(SEARCH("NÃO SE APLICA",AR94)))</formula>
    </cfRule>
    <cfRule type="containsText" dxfId="2572" priority="2785" stopIfTrue="1" operator="containsText" text="AGUARDANDO ÓRGÃO AMBIENTAL">
      <formula>NOT(ISERROR(SEARCH("AGUARDANDO ÓRGÃO AMBIENTAL",AR94)))</formula>
    </cfRule>
    <cfRule type="containsText" dxfId="2571" priority="2786" operator="containsText" text="CONCLUÍDO">
      <formula>NOT(ISERROR(SEARCH("CONCLUÍDO",AR94)))</formula>
    </cfRule>
    <cfRule type="containsText" dxfId="2570" priority="2787" stopIfTrue="1" operator="containsText" text="EM ELABORAÇÃO">
      <formula>NOT(ISERROR(SEARCH("EM ELABORAÇÃO",AR94)))</formula>
    </cfRule>
    <cfRule type="containsText" dxfId="2569" priority="2788" stopIfTrue="1" operator="containsText" text="NÃO REAPRESENTADO APÓS OBJEÇÃO">
      <formula>NOT(ISERROR(SEARCH("NÃO REAPRESENTADO APÓS OBJEÇÃO",AR94)))</formula>
    </cfRule>
    <cfRule type="containsText" dxfId="2568" priority="2789" stopIfTrue="1" operator="containsText" text="EM ANÁLISE">
      <formula>NOT(ISERROR(SEARCH("EM ANÁLISE",AR94)))</formula>
    </cfRule>
    <cfRule type="containsText" dxfId="2567" priority="2790" stopIfTrue="1" operator="containsText" text="APROVADO">
      <formula>NOT(ISERROR(SEARCH("APROVADO",AR94)))</formula>
    </cfRule>
  </conditionalFormatting>
  <conditionalFormatting sqref="AR94">
    <cfRule type="containsText" dxfId="2566" priority="2780" stopIfTrue="1" operator="containsText" text="LICENCIADA">
      <formula>NOT(ISERROR(SEARCH("LICENCIADA",AR94)))</formula>
    </cfRule>
  </conditionalFormatting>
  <conditionalFormatting sqref="K95">
    <cfRule type="containsText" dxfId="2565" priority="2685" operator="containsText" text="NÃO ENVIADO APÓS OBJEÇÃO">
      <formula>NOT(ISERROR(SEARCH("NÃO ENVIADO APÓS OBJEÇÃO",K95)))</formula>
    </cfRule>
    <cfRule type="containsText" dxfId="2564" priority="2686" operator="containsText" text="EM ANÁLISE NO MT">
      <formula>NOT(ISERROR(SEARCH("EM ANÁLISE NO MT",K95)))</formula>
    </cfRule>
    <cfRule type="containsText" dxfId="2563" priority="2687" operator="containsText" text="PUBLICADO">
      <formula>NOT(ISERROR(SEARCH("PUBLICADO",K95)))</formula>
    </cfRule>
    <cfRule type="containsText" dxfId="2562" priority="2688" operator="containsText" text="NÃO SE APLICA">
      <formula>NOT(ISERROR(SEARCH("NÃO SE APLICA",K95)))</formula>
    </cfRule>
    <cfRule type="containsText" dxfId="2561" priority="2689" operator="containsText" text="AGUARDANDO ÓRGÃO AMBIENTAL">
      <formula>NOT(ISERROR(SEARCH("AGUARDANDO ÓRGÃO AMBIENTAL",K95)))</formula>
    </cfRule>
    <cfRule type="containsText" dxfId="2560" priority="2690" operator="containsText" text="LICENCIADA">
      <formula>NOT(ISERROR(SEARCH("LICENCIADA",K95)))</formula>
    </cfRule>
    <cfRule type="containsText" dxfId="2559" priority="2691" operator="containsText" text="EM ELABORAÇÃO">
      <formula>NOT(ISERROR(SEARCH("EM ELABORAÇÃO",K95)))</formula>
    </cfRule>
    <cfRule type="containsText" dxfId="2558" priority="2692" operator="containsText" text="NÃO REAPRESENTADO APÓS OBJEÇÃO">
      <formula>NOT(ISERROR(SEARCH("NÃO REAPRESENTADO APÓS OBJEÇÃO",K95)))</formula>
    </cfRule>
    <cfRule type="containsText" dxfId="2557" priority="2693" operator="containsText" text="EM ANÁLISE NA ANTT">
      <formula>NOT(ISERROR(SEARCH("EM ANÁLISE NA ANTT",K95)))</formula>
    </cfRule>
    <cfRule type="containsText" dxfId="2556" priority="2694" operator="containsText" text="APROVADO">
      <formula>NOT(ISERROR(SEARCH("APROVADO",K95)))</formula>
    </cfRule>
  </conditionalFormatting>
  <conditionalFormatting sqref="Y95 AB95">
    <cfRule type="containsText" dxfId="2555" priority="2697" stopIfTrue="1" operator="containsText" text="EM ANÁLISE NO MT">
      <formula>NOT(ISERROR(SEARCH("EM ANÁLISE NO MT",Y95)))</formula>
    </cfRule>
    <cfRule type="containsText" dxfId="2554" priority="2698" stopIfTrue="1" operator="containsText" text="EM ANÁLISE NA ANTT">
      <formula>NOT(ISERROR(SEARCH("EM ANÁLISE NA ANTT",Y95)))</formula>
    </cfRule>
    <cfRule type="containsText" dxfId="2553" priority="2699" stopIfTrue="1" operator="containsText" text="PUBLICADO">
      <formula>NOT(ISERROR(SEARCH("PUBLICADO",Y95)))</formula>
    </cfRule>
    <cfRule type="containsText" dxfId="2552" priority="2700" stopIfTrue="1" operator="containsText" text="NÃO SE APLICA">
      <formula>NOT(ISERROR(SEARCH("NÃO SE APLICA",Y95)))</formula>
    </cfRule>
    <cfRule type="containsText" dxfId="2551" priority="2701" stopIfTrue="1" operator="containsText" text="AGUARDANDO ÓRGÃO AMBIENTAL">
      <formula>NOT(ISERROR(SEARCH("AGUARDANDO ÓRGÃO AMBIENTAL",Y95)))</formula>
    </cfRule>
    <cfRule type="containsText" dxfId="2550" priority="2702" operator="containsText" text="CONCLUÍDO">
      <formula>NOT(ISERROR(SEARCH("CONCLUÍDO",Y95)))</formula>
    </cfRule>
    <cfRule type="containsText" dxfId="2549" priority="2703" stopIfTrue="1" operator="containsText" text="EM ELABORAÇÃO">
      <formula>NOT(ISERROR(SEARCH("EM ELABORAÇÃO",Y95)))</formula>
    </cfRule>
    <cfRule type="containsText" dxfId="2548" priority="2704" stopIfTrue="1" operator="containsText" text="NÃO REAPRESENTADO APÓS OBJEÇÃO">
      <formula>NOT(ISERROR(SEARCH("NÃO REAPRESENTADO APÓS OBJEÇÃO",Y95)))</formula>
    </cfRule>
    <cfRule type="containsText" dxfId="2547" priority="2705" stopIfTrue="1" operator="containsText" text="EM ANÁLISE">
      <formula>NOT(ISERROR(SEARCH("EM ANÁLISE",Y95)))</formula>
    </cfRule>
    <cfRule type="containsText" dxfId="2546" priority="2706" stopIfTrue="1" operator="containsText" text="APROVADO">
      <formula>NOT(ISERROR(SEARCH("APROVADO",Y95)))</formula>
    </cfRule>
  </conditionalFormatting>
  <conditionalFormatting sqref="Y95 AB95">
    <cfRule type="containsText" dxfId="2545" priority="2696" stopIfTrue="1" operator="containsText" text="LICENCIADA">
      <formula>NOT(ISERROR(SEARCH("LICENCIADA",Y95)))</formula>
    </cfRule>
  </conditionalFormatting>
  <conditionalFormatting sqref="Y95 AB95">
    <cfRule type="containsText" dxfId="2544" priority="2695" stopIfTrue="1" operator="containsText" text="NÃO APRESENTADO">
      <formula>NOT(ISERROR(SEARCH("NÃO APRESENTADO",Y95)))</formula>
    </cfRule>
  </conditionalFormatting>
  <conditionalFormatting sqref="AO110">
    <cfRule type="containsText" dxfId="2543" priority="2529" stopIfTrue="1" operator="containsText" text="EM ANÁLISE NO MT">
      <formula>NOT(ISERROR(SEARCH("EM ANÁLISE NO MT",AO110)))</formula>
    </cfRule>
    <cfRule type="containsText" dxfId="2542" priority="2530" stopIfTrue="1" operator="containsText" text="EM ANÁLISE NA ANTT">
      <formula>NOT(ISERROR(SEARCH("EM ANÁLISE NA ANTT",AO110)))</formula>
    </cfRule>
    <cfRule type="containsText" dxfId="2541" priority="2531" stopIfTrue="1" operator="containsText" text="PUBLICADO">
      <formula>NOT(ISERROR(SEARCH("PUBLICADO",AO110)))</formula>
    </cfRule>
    <cfRule type="containsText" dxfId="2540" priority="2532" stopIfTrue="1" operator="containsText" text="NÃO SE APLICA">
      <formula>NOT(ISERROR(SEARCH("NÃO SE APLICA",AO110)))</formula>
    </cfRule>
    <cfRule type="containsText" dxfId="2539" priority="2533" stopIfTrue="1" operator="containsText" text="AGUARDANDO ÓRGÃO AMBIENTAL">
      <formula>NOT(ISERROR(SEARCH("AGUARDANDO ÓRGÃO AMBIENTAL",AO110)))</formula>
    </cfRule>
    <cfRule type="containsText" dxfId="2538" priority="2534" operator="containsText" text="CONCLUÍDO">
      <formula>NOT(ISERROR(SEARCH("CONCLUÍDO",AO110)))</formula>
    </cfRule>
    <cfRule type="containsText" dxfId="2537" priority="2535" stopIfTrue="1" operator="containsText" text="EM ELABORAÇÃO">
      <formula>NOT(ISERROR(SEARCH("EM ELABORAÇÃO",AO110)))</formula>
    </cfRule>
    <cfRule type="containsText" dxfId="2536" priority="2536" stopIfTrue="1" operator="containsText" text="NÃO REAPRESENTADO APÓS OBJEÇÃO">
      <formula>NOT(ISERROR(SEARCH("NÃO REAPRESENTADO APÓS OBJEÇÃO",AO110)))</formula>
    </cfRule>
    <cfRule type="containsText" dxfId="2535" priority="2537" stopIfTrue="1" operator="containsText" text="EM ANÁLISE">
      <formula>NOT(ISERROR(SEARCH("EM ANÁLISE",AO110)))</formula>
    </cfRule>
    <cfRule type="containsText" dxfId="2534" priority="2538" stopIfTrue="1" operator="containsText" text="APROVADO">
      <formula>NOT(ISERROR(SEARCH("APROVADO",AO110)))</formula>
    </cfRule>
  </conditionalFormatting>
  <conditionalFormatting sqref="AO110">
    <cfRule type="containsText" dxfId="2533" priority="2528" stopIfTrue="1" operator="containsText" text="LICENCIADA">
      <formula>NOT(ISERROR(SEARCH("LICENCIADA",AO110)))</formula>
    </cfRule>
  </conditionalFormatting>
  <conditionalFormatting sqref="AO110">
    <cfRule type="containsText" dxfId="2532" priority="2527" stopIfTrue="1" operator="containsText" text="NÃO APRESENTADO">
      <formula>NOT(ISERROR(SEARCH("NÃO APRESENTADO",AO110)))</formula>
    </cfRule>
  </conditionalFormatting>
  <conditionalFormatting sqref="AF111">
    <cfRule type="containsText" dxfId="2531" priority="2674" stopIfTrue="1" operator="containsText" text="EM ANÁLISE NO MT">
      <formula>NOT(ISERROR(SEARCH("EM ANÁLISE NO MT",AF111)))</formula>
    </cfRule>
    <cfRule type="containsText" dxfId="2530" priority="2675" stopIfTrue="1" operator="containsText" text="EM ANÁLISE NA ANTT">
      <formula>NOT(ISERROR(SEARCH("EM ANÁLISE NA ANTT",AF111)))</formula>
    </cfRule>
    <cfRule type="containsText" dxfId="2529" priority="2676" stopIfTrue="1" operator="containsText" text="PUBLICADO">
      <formula>NOT(ISERROR(SEARCH("PUBLICADO",AF111)))</formula>
    </cfRule>
    <cfRule type="containsText" dxfId="2528" priority="2677" stopIfTrue="1" operator="containsText" text="NÃO SE APLICA">
      <formula>NOT(ISERROR(SEARCH("NÃO SE APLICA",AF111)))</formula>
    </cfRule>
    <cfRule type="containsText" dxfId="2527" priority="2678" stopIfTrue="1" operator="containsText" text="AGUARDANDO ÓRGÃO AMBIENTAL">
      <formula>NOT(ISERROR(SEARCH("AGUARDANDO ÓRGÃO AMBIENTAL",AF111)))</formula>
    </cfRule>
    <cfRule type="containsText" dxfId="2526" priority="2679" operator="containsText" text="CONCLUÍDO">
      <formula>NOT(ISERROR(SEARCH("CONCLUÍDO",AF111)))</formula>
    </cfRule>
    <cfRule type="containsText" dxfId="2525" priority="2680" stopIfTrue="1" operator="containsText" text="EM ELABORAÇÃO">
      <formula>NOT(ISERROR(SEARCH("EM ELABORAÇÃO",AF111)))</formula>
    </cfRule>
    <cfRule type="containsText" dxfId="2524" priority="2681" stopIfTrue="1" operator="containsText" text="NÃO REAPRESENTADO APÓS OBJEÇÃO">
      <formula>NOT(ISERROR(SEARCH("NÃO REAPRESENTADO APÓS OBJEÇÃO",AF111)))</formula>
    </cfRule>
    <cfRule type="containsText" dxfId="2523" priority="2682" stopIfTrue="1" operator="containsText" text="EM ANÁLISE">
      <formula>NOT(ISERROR(SEARCH("EM ANÁLISE",AF111)))</formula>
    </cfRule>
    <cfRule type="containsText" dxfId="2522" priority="2683" stopIfTrue="1" operator="containsText" text="APROVADO">
      <formula>NOT(ISERROR(SEARCH("APROVADO",AF111)))</formula>
    </cfRule>
  </conditionalFormatting>
  <conditionalFormatting sqref="AF111">
    <cfRule type="containsText" dxfId="2521" priority="2673" stopIfTrue="1" operator="containsText" text="LICENCIADA">
      <formula>NOT(ISERROR(SEARCH("LICENCIADA",AF111)))</formula>
    </cfRule>
  </conditionalFormatting>
  <conditionalFormatting sqref="AF111">
    <cfRule type="containsText" dxfId="2520" priority="2672" stopIfTrue="1" operator="containsText" text="NÃO APRESENTADO">
      <formula>NOT(ISERROR(SEARCH("NÃO APRESENTADO",AF111)))</formula>
    </cfRule>
  </conditionalFormatting>
  <conditionalFormatting sqref="AX115:AX116 BD115:BD116 BA115:BA116 AF115:AF116 AO115:AO116 AR115:AR116 AU115:AU116">
    <cfRule type="cellIs" dxfId="2519" priority="2671" operator="greaterThan">
      <formula>0.3</formula>
    </cfRule>
  </conditionalFormatting>
  <conditionalFormatting sqref="AK111 AQ111 AT111 AW111 AZ111 BC111">
    <cfRule type="containsText" dxfId="2518" priority="2661" stopIfTrue="1" operator="containsText" text="EM ANÁLISE NO MT">
      <formula>NOT(ISERROR(SEARCH("EM ANÁLISE NO MT",AK111)))</formula>
    </cfRule>
    <cfRule type="containsText" dxfId="2517" priority="2662" stopIfTrue="1" operator="containsText" text="EM ANÁLISE NA ANTT">
      <formula>NOT(ISERROR(SEARCH("EM ANÁLISE NA ANTT",AK111)))</formula>
    </cfRule>
    <cfRule type="containsText" dxfId="2516" priority="2663" stopIfTrue="1" operator="containsText" text="PUBLICADO">
      <formula>NOT(ISERROR(SEARCH("PUBLICADO",AK111)))</formula>
    </cfRule>
    <cfRule type="containsText" dxfId="2515" priority="2664" stopIfTrue="1" operator="containsText" text="NÃO SE APLICA">
      <formula>NOT(ISERROR(SEARCH("NÃO SE APLICA",AK111)))</formula>
    </cfRule>
    <cfRule type="containsText" dxfId="2514" priority="2665" stopIfTrue="1" operator="containsText" text="AGUARDANDO ÓRGÃO AMBIENTAL">
      <formula>NOT(ISERROR(SEARCH("AGUARDANDO ÓRGÃO AMBIENTAL",AK111)))</formula>
    </cfRule>
    <cfRule type="containsText" dxfId="2513" priority="2666" operator="containsText" text="CONCLUÍDO">
      <formula>NOT(ISERROR(SEARCH("CONCLUÍDO",AK111)))</formula>
    </cfRule>
    <cfRule type="containsText" dxfId="2512" priority="2667" stopIfTrue="1" operator="containsText" text="EM ELABORAÇÃO">
      <formula>NOT(ISERROR(SEARCH("EM ELABORAÇÃO",AK111)))</formula>
    </cfRule>
    <cfRule type="containsText" dxfId="2511" priority="2668" stopIfTrue="1" operator="containsText" text="NÃO REAPRESENTADO APÓS OBJEÇÃO">
      <formula>NOT(ISERROR(SEARCH("NÃO REAPRESENTADO APÓS OBJEÇÃO",AK111)))</formula>
    </cfRule>
    <cfRule type="containsText" dxfId="2510" priority="2669" stopIfTrue="1" operator="containsText" text="EM ANÁLISE">
      <formula>NOT(ISERROR(SEARCH("EM ANÁLISE",AK111)))</formula>
    </cfRule>
    <cfRule type="containsText" dxfId="2509" priority="2670" stopIfTrue="1" operator="containsText" text="APROVADO">
      <formula>NOT(ISERROR(SEARCH("APROVADO",AK111)))</formula>
    </cfRule>
  </conditionalFormatting>
  <conditionalFormatting sqref="AK111 AQ111 AT111 AW111 AZ111 BC111">
    <cfRule type="containsText" dxfId="2508" priority="2660" stopIfTrue="1" operator="containsText" text="LICENCIADA">
      <formula>NOT(ISERROR(SEARCH("LICENCIADA",AK111)))</formula>
    </cfRule>
  </conditionalFormatting>
  <conditionalFormatting sqref="AK111 AQ111 AT111 AW111 AZ111 BC111">
    <cfRule type="containsText" dxfId="2507" priority="2659" stopIfTrue="1" operator="containsText" text="NÃO APRESENTADO">
      <formula>NOT(ISERROR(SEARCH("NÃO APRESENTADO",AK111)))</formula>
    </cfRule>
  </conditionalFormatting>
  <conditionalFormatting sqref="AR110">
    <cfRule type="containsText" dxfId="2506" priority="2623" stopIfTrue="1" operator="containsText" text="NÃO APRESENTADO">
      <formula>NOT(ISERROR(SEARCH("NÃO APRESENTADO",AR110)))</formula>
    </cfRule>
  </conditionalFormatting>
  <conditionalFormatting sqref="AG111">
    <cfRule type="containsText" dxfId="2505" priority="2649" stopIfTrue="1" operator="containsText" text="EM ANÁLISE NO MT">
      <formula>NOT(ISERROR(SEARCH("EM ANÁLISE NO MT",AG111)))</formula>
    </cfRule>
    <cfRule type="containsText" dxfId="2504" priority="2650" stopIfTrue="1" operator="containsText" text="EM ANÁLISE NA ANTT">
      <formula>NOT(ISERROR(SEARCH("EM ANÁLISE NA ANTT",AG111)))</formula>
    </cfRule>
    <cfRule type="containsText" dxfId="2503" priority="2651" stopIfTrue="1" operator="containsText" text="PUBLICADO">
      <formula>NOT(ISERROR(SEARCH("PUBLICADO",AG111)))</formula>
    </cfRule>
    <cfRule type="containsText" dxfId="2502" priority="2652" stopIfTrue="1" operator="containsText" text="NÃO SE APLICA">
      <formula>NOT(ISERROR(SEARCH("NÃO SE APLICA",AG111)))</formula>
    </cfRule>
    <cfRule type="containsText" dxfId="2501" priority="2653" stopIfTrue="1" operator="containsText" text="AGUARDANDO ÓRGÃO AMBIENTAL">
      <formula>NOT(ISERROR(SEARCH("AGUARDANDO ÓRGÃO AMBIENTAL",AG111)))</formula>
    </cfRule>
    <cfRule type="containsText" dxfId="2500" priority="2654" operator="containsText" text="CONCLUÍDO">
      <formula>NOT(ISERROR(SEARCH("CONCLUÍDO",AG111)))</formula>
    </cfRule>
    <cfRule type="containsText" dxfId="2499" priority="2655" stopIfTrue="1" operator="containsText" text="EM ELABORAÇÃO">
      <formula>NOT(ISERROR(SEARCH("EM ELABORAÇÃO",AG111)))</formula>
    </cfRule>
    <cfRule type="containsText" dxfId="2498" priority="2656" stopIfTrue="1" operator="containsText" text="NÃO REAPRESENTADO APÓS OBJEÇÃO">
      <formula>NOT(ISERROR(SEARCH("NÃO REAPRESENTADO APÓS OBJEÇÃO",AG111)))</formula>
    </cfRule>
    <cfRule type="containsText" dxfId="2497" priority="2657" stopIfTrue="1" operator="containsText" text="EM ANÁLISE">
      <formula>NOT(ISERROR(SEARCH("EM ANÁLISE",AG111)))</formula>
    </cfRule>
    <cfRule type="containsText" dxfId="2496" priority="2658" stopIfTrue="1" operator="containsText" text="APROVADO">
      <formula>NOT(ISERROR(SEARCH("APROVADO",AG111)))</formula>
    </cfRule>
  </conditionalFormatting>
  <conditionalFormatting sqref="AG111">
    <cfRule type="containsText" dxfId="2495" priority="2648" stopIfTrue="1" operator="containsText" text="LICENCIADA">
      <formula>NOT(ISERROR(SEARCH("LICENCIADA",AG111)))</formula>
    </cfRule>
  </conditionalFormatting>
  <conditionalFormatting sqref="AG111">
    <cfRule type="containsText" dxfId="2494" priority="2647" stopIfTrue="1" operator="containsText" text="NÃO APRESENTADO">
      <formula>NOT(ISERROR(SEARCH("NÃO APRESENTADO",AG111)))</formula>
    </cfRule>
  </conditionalFormatting>
  <conditionalFormatting sqref="AO111 AR110:AR111 AU110:AU111 AX110:AX111 BA110:BA111 BD110:BD111">
    <cfRule type="containsText" dxfId="2493" priority="2637" stopIfTrue="1" operator="containsText" text="EM ANÁLISE NO MT">
      <formula>NOT(ISERROR(SEARCH("EM ANÁLISE NO MT",AO110)))</formula>
    </cfRule>
    <cfRule type="containsText" dxfId="2492" priority="2638" stopIfTrue="1" operator="containsText" text="EM ANÁLISE NA ANTT">
      <formula>NOT(ISERROR(SEARCH("EM ANÁLISE NA ANTT",AO110)))</formula>
    </cfRule>
    <cfRule type="containsText" dxfId="2491" priority="2639" stopIfTrue="1" operator="containsText" text="PUBLICADO">
      <formula>NOT(ISERROR(SEARCH("PUBLICADO",AO110)))</formula>
    </cfRule>
    <cfRule type="containsText" dxfId="2490" priority="2640" stopIfTrue="1" operator="containsText" text="NÃO SE APLICA">
      <formula>NOT(ISERROR(SEARCH("NÃO SE APLICA",AO110)))</formula>
    </cfRule>
    <cfRule type="containsText" dxfId="2489" priority="2641" stopIfTrue="1" operator="containsText" text="AGUARDANDO ÓRGÃO AMBIENTAL">
      <formula>NOT(ISERROR(SEARCH("AGUARDANDO ÓRGÃO AMBIENTAL",AO110)))</formula>
    </cfRule>
    <cfRule type="containsText" dxfId="2488" priority="2642" operator="containsText" text="CONCLUÍDO">
      <formula>NOT(ISERROR(SEARCH("CONCLUÍDO",AO110)))</formula>
    </cfRule>
    <cfRule type="containsText" dxfId="2487" priority="2643" stopIfTrue="1" operator="containsText" text="EM ELABORAÇÃO">
      <formula>NOT(ISERROR(SEARCH("EM ELABORAÇÃO",AO110)))</formula>
    </cfRule>
    <cfRule type="containsText" dxfId="2486" priority="2644" stopIfTrue="1" operator="containsText" text="NÃO REAPRESENTADO APÓS OBJEÇÃO">
      <formula>NOT(ISERROR(SEARCH("NÃO REAPRESENTADO APÓS OBJEÇÃO",AO110)))</formula>
    </cfRule>
    <cfRule type="containsText" dxfId="2485" priority="2645" stopIfTrue="1" operator="containsText" text="EM ANÁLISE">
      <formula>NOT(ISERROR(SEARCH("EM ANÁLISE",AO110)))</formula>
    </cfRule>
    <cfRule type="containsText" dxfId="2484" priority="2646" stopIfTrue="1" operator="containsText" text="APROVADO">
      <formula>NOT(ISERROR(SEARCH("APROVADO",AO110)))</formula>
    </cfRule>
  </conditionalFormatting>
  <conditionalFormatting sqref="AO111 AR110:AR111 AU110:AU111 AX110:AX111 BA110:BA111 BD110:BD111">
    <cfRule type="containsText" dxfId="2483" priority="2636" stopIfTrue="1" operator="containsText" text="LICENCIADA">
      <formula>NOT(ISERROR(SEARCH("LICENCIADA",AO110)))</formula>
    </cfRule>
  </conditionalFormatting>
  <conditionalFormatting sqref="AO111 AR110:AR111 AU110:AU111 AX110:AX111 BA110:BA111 BD110:BD111">
    <cfRule type="containsText" dxfId="2482" priority="2635" stopIfTrue="1" operator="containsText" text="NÃO APRESENTADO">
      <formula>NOT(ISERROR(SEARCH("NÃO APRESENTADO",AO110)))</formula>
    </cfRule>
  </conditionalFormatting>
  <conditionalFormatting sqref="AR110">
    <cfRule type="containsText" dxfId="2481" priority="2625" stopIfTrue="1" operator="containsText" text="EM ANÁLISE NO MT">
      <formula>NOT(ISERROR(SEARCH("EM ANÁLISE NO MT",AR110)))</formula>
    </cfRule>
    <cfRule type="containsText" dxfId="2480" priority="2626" stopIfTrue="1" operator="containsText" text="EM ANÁLISE NA ANTT">
      <formula>NOT(ISERROR(SEARCH("EM ANÁLISE NA ANTT",AR110)))</formula>
    </cfRule>
    <cfRule type="containsText" dxfId="2479" priority="2627" stopIfTrue="1" operator="containsText" text="PUBLICADO">
      <formula>NOT(ISERROR(SEARCH("PUBLICADO",AR110)))</formula>
    </cfRule>
    <cfRule type="containsText" dxfId="2478" priority="2628" stopIfTrue="1" operator="containsText" text="NÃO SE APLICA">
      <formula>NOT(ISERROR(SEARCH("NÃO SE APLICA",AR110)))</formula>
    </cfRule>
    <cfRule type="containsText" dxfId="2477" priority="2629" stopIfTrue="1" operator="containsText" text="AGUARDANDO ÓRGÃO AMBIENTAL">
      <formula>NOT(ISERROR(SEARCH("AGUARDANDO ÓRGÃO AMBIENTAL",AR110)))</formula>
    </cfRule>
    <cfRule type="containsText" dxfId="2476" priority="2630" operator="containsText" text="CONCLUÍDO">
      <formula>NOT(ISERROR(SEARCH("CONCLUÍDO",AR110)))</formula>
    </cfRule>
    <cfRule type="containsText" dxfId="2475" priority="2631" stopIfTrue="1" operator="containsText" text="EM ELABORAÇÃO">
      <formula>NOT(ISERROR(SEARCH("EM ELABORAÇÃO",AR110)))</formula>
    </cfRule>
    <cfRule type="containsText" dxfId="2474" priority="2632" stopIfTrue="1" operator="containsText" text="NÃO REAPRESENTADO APÓS OBJEÇÃO">
      <formula>NOT(ISERROR(SEARCH("NÃO REAPRESENTADO APÓS OBJEÇÃO",AR110)))</formula>
    </cfRule>
    <cfRule type="containsText" dxfId="2473" priority="2633" stopIfTrue="1" operator="containsText" text="EM ANÁLISE">
      <formula>NOT(ISERROR(SEARCH("EM ANÁLISE",AR110)))</formula>
    </cfRule>
    <cfRule type="containsText" dxfId="2472" priority="2634" stopIfTrue="1" operator="containsText" text="APROVADO">
      <formula>NOT(ISERROR(SEARCH("APROVADO",AR110)))</formula>
    </cfRule>
  </conditionalFormatting>
  <conditionalFormatting sqref="AR110">
    <cfRule type="containsText" dxfId="2471" priority="2624" stopIfTrue="1" operator="containsText" text="LICENCIADA">
      <formula>NOT(ISERROR(SEARCH("LICENCIADA",AR110)))</formula>
    </cfRule>
  </conditionalFormatting>
  <conditionalFormatting sqref="AF110">
    <cfRule type="containsText" dxfId="2470" priority="2599" stopIfTrue="1" operator="containsText" text="NÃO APRESENTADO">
      <formula>NOT(ISERROR(SEARCH("NÃO APRESENTADO",AF110)))</formula>
    </cfRule>
  </conditionalFormatting>
  <conditionalFormatting sqref="AF110">
    <cfRule type="containsText" dxfId="2469" priority="2613" stopIfTrue="1" operator="containsText" text="EM ANÁLISE NO MT">
      <formula>NOT(ISERROR(SEARCH("EM ANÁLISE NO MT",AF110)))</formula>
    </cfRule>
    <cfRule type="containsText" dxfId="2468" priority="2614" stopIfTrue="1" operator="containsText" text="EM ANÁLISE NA ANTT">
      <formula>NOT(ISERROR(SEARCH("EM ANÁLISE NA ANTT",AF110)))</formula>
    </cfRule>
    <cfRule type="containsText" dxfId="2467" priority="2615" stopIfTrue="1" operator="containsText" text="PUBLICADO">
      <formula>NOT(ISERROR(SEARCH("PUBLICADO",AF110)))</formula>
    </cfRule>
    <cfRule type="containsText" dxfId="2466" priority="2616" stopIfTrue="1" operator="containsText" text="NÃO SE APLICA">
      <formula>NOT(ISERROR(SEARCH("NÃO SE APLICA",AF110)))</formula>
    </cfRule>
    <cfRule type="containsText" dxfId="2465" priority="2617" stopIfTrue="1" operator="containsText" text="AGUARDANDO ÓRGÃO AMBIENTAL">
      <formula>NOT(ISERROR(SEARCH("AGUARDANDO ÓRGÃO AMBIENTAL",AF110)))</formula>
    </cfRule>
    <cfRule type="containsText" dxfId="2464" priority="2618" operator="containsText" text="CONCLUÍDO">
      <formula>NOT(ISERROR(SEARCH("CONCLUÍDO",AF110)))</formula>
    </cfRule>
    <cfRule type="containsText" dxfId="2463" priority="2619" stopIfTrue="1" operator="containsText" text="EM ELABORAÇÃO">
      <formula>NOT(ISERROR(SEARCH("EM ELABORAÇÃO",AF110)))</formula>
    </cfRule>
    <cfRule type="containsText" dxfId="2462" priority="2620" stopIfTrue="1" operator="containsText" text="NÃO REAPRESENTADO APÓS OBJEÇÃO">
      <formula>NOT(ISERROR(SEARCH("NÃO REAPRESENTADO APÓS OBJEÇÃO",AF110)))</formula>
    </cfRule>
    <cfRule type="containsText" dxfId="2461" priority="2621" stopIfTrue="1" operator="containsText" text="EM ANÁLISE">
      <formula>NOT(ISERROR(SEARCH("EM ANÁLISE",AF110)))</formula>
    </cfRule>
    <cfRule type="containsText" dxfId="2460" priority="2622" stopIfTrue="1" operator="containsText" text="APROVADO">
      <formula>NOT(ISERROR(SEARCH("APROVADO",AF110)))</formula>
    </cfRule>
  </conditionalFormatting>
  <conditionalFormatting sqref="AF110">
    <cfRule type="containsText" dxfId="2459" priority="2612" stopIfTrue="1" operator="containsText" text="LICENCIADA">
      <formula>NOT(ISERROR(SEARCH("LICENCIADA",AF110)))</formula>
    </cfRule>
  </conditionalFormatting>
  <conditionalFormatting sqref="AF110">
    <cfRule type="containsText" dxfId="2458" priority="2611" stopIfTrue="1" operator="containsText" text="NÃO APRESENTADO">
      <formula>NOT(ISERROR(SEARCH("NÃO APRESENTADO",AF110)))</formula>
    </cfRule>
  </conditionalFormatting>
  <conditionalFormatting sqref="AF110">
    <cfRule type="containsText" dxfId="2457" priority="2601" stopIfTrue="1" operator="containsText" text="EM ANÁLISE NO MT">
      <formula>NOT(ISERROR(SEARCH("EM ANÁLISE NO MT",AF110)))</formula>
    </cfRule>
    <cfRule type="containsText" dxfId="2456" priority="2602" stopIfTrue="1" operator="containsText" text="EM ANÁLISE NA ANTT">
      <formula>NOT(ISERROR(SEARCH("EM ANÁLISE NA ANTT",AF110)))</formula>
    </cfRule>
    <cfRule type="containsText" dxfId="2455" priority="2603" stopIfTrue="1" operator="containsText" text="PUBLICADO">
      <formula>NOT(ISERROR(SEARCH("PUBLICADO",AF110)))</formula>
    </cfRule>
    <cfRule type="containsText" dxfId="2454" priority="2604" stopIfTrue="1" operator="containsText" text="NÃO SE APLICA">
      <formula>NOT(ISERROR(SEARCH("NÃO SE APLICA",AF110)))</formula>
    </cfRule>
    <cfRule type="containsText" dxfId="2453" priority="2605" stopIfTrue="1" operator="containsText" text="AGUARDANDO ÓRGÃO AMBIENTAL">
      <formula>NOT(ISERROR(SEARCH("AGUARDANDO ÓRGÃO AMBIENTAL",AF110)))</formula>
    </cfRule>
    <cfRule type="containsText" dxfId="2452" priority="2606" operator="containsText" text="CONCLUÍDO">
      <formula>NOT(ISERROR(SEARCH("CONCLUÍDO",AF110)))</formula>
    </cfRule>
    <cfRule type="containsText" dxfId="2451" priority="2607" stopIfTrue="1" operator="containsText" text="EM ELABORAÇÃO">
      <formula>NOT(ISERROR(SEARCH("EM ELABORAÇÃO",AF110)))</formula>
    </cfRule>
    <cfRule type="containsText" dxfId="2450" priority="2608" stopIfTrue="1" operator="containsText" text="NÃO REAPRESENTADO APÓS OBJEÇÃO">
      <formula>NOT(ISERROR(SEARCH("NÃO REAPRESENTADO APÓS OBJEÇÃO",AF110)))</formula>
    </cfRule>
    <cfRule type="containsText" dxfId="2449" priority="2609" stopIfTrue="1" operator="containsText" text="EM ANÁLISE">
      <formula>NOT(ISERROR(SEARCH("EM ANÁLISE",AF110)))</formula>
    </cfRule>
    <cfRule type="containsText" dxfId="2448" priority="2610" stopIfTrue="1" operator="containsText" text="APROVADO">
      <formula>NOT(ISERROR(SEARCH("APROVADO",AF110)))</formula>
    </cfRule>
  </conditionalFormatting>
  <conditionalFormatting sqref="AF110">
    <cfRule type="containsText" dxfId="2447" priority="2600" stopIfTrue="1" operator="containsText" text="LICENCIADA">
      <formula>NOT(ISERROR(SEARCH("LICENCIADA",AF110)))</formula>
    </cfRule>
  </conditionalFormatting>
  <conditionalFormatting sqref="AI110">
    <cfRule type="containsText" dxfId="2446" priority="2575" stopIfTrue="1" operator="containsText" text="NÃO APRESENTADO">
      <formula>NOT(ISERROR(SEARCH("NÃO APRESENTADO",AI110)))</formula>
    </cfRule>
  </conditionalFormatting>
  <conditionalFormatting sqref="AI110">
    <cfRule type="containsText" dxfId="2445" priority="2589" stopIfTrue="1" operator="containsText" text="EM ANÁLISE NO MT">
      <formula>NOT(ISERROR(SEARCH("EM ANÁLISE NO MT",AI110)))</formula>
    </cfRule>
    <cfRule type="containsText" dxfId="2444" priority="2590" stopIfTrue="1" operator="containsText" text="EM ANÁLISE NA ANTT">
      <formula>NOT(ISERROR(SEARCH("EM ANÁLISE NA ANTT",AI110)))</formula>
    </cfRule>
    <cfRule type="containsText" dxfId="2443" priority="2591" stopIfTrue="1" operator="containsText" text="PUBLICADO">
      <formula>NOT(ISERROR(SEARCH("PUBLICADO",AI110)))</formula>
    </cfRule>
    <cfRule type="containsText" dxfId="2442" priority="2592" stopIfTrue="1" operator="containsText" text="NÃO SE APLICA">
      <formula>NOT(ISERROR(SEARCH("NÃO SE APLICA",AI110)))</formula>
    </cfRule>
    <cfRule type="containsText" dxfId="2441" priority="2593" stopIfTrue="1" operator="containsText" text="AGUARDANDO ÓRGÃO AMBIENTAL">
      <formula>NOT(ISERROR(SEARCH("AGUARDANDO ÓRGÃO AMBIENTAL",AI110)))</formula>
    </cfRule>
    <cfRule type="containsText" dxfId="2440" priority="2594" operator="containsText" text="CONCLUÍDO">
      <formula>NOT(ISERROR(SEARCH("CONCLUÍDO",AI110)))</formula>
    </cfRule>
    <cfRule type="containsText" dxfId="2439" priority="2595" stopIfTrue="1" operator="containsText" text="EM ELABORAÇÃO">
      <formula>NOT(ISERROR(SEARCH("EM ELABORAÇÃO",AI110)))</formula>
    </cfRule>
    <cfRule type="containsText" dxfId="2438" priority="2596" stopIfTrue="1" operator="containsText" text="NÃO REAPRESENTADO APÓS OBJEÇÃO">
      <formula>NOT(ISERROR(SEARCH("NÃO REAPRESENTADO APÓS OBJEÇÃO",AI110)))</formula>
    </cfRule>
    <cfRule type="containsText" dxfId="2437" priority="2597" stopIfTrue="1" operator="containsText" text="EM ANÁLISE">
      <formula>NOT(ISERROR(SEARCH("EM ANÁLISE",AI110)))</formula>
    </cfRule>
    <cfRule type="containsText" dxfId="2436" priority="2598" stopIfTrue="1" operator="containsText" text="APROVADO">
      <formula>NOT(ISERROR(SEARCH("APROVADO",AI110)))</formula>
    </cfRule>
  </conditionalFormatting>
  <conditionalFormatting sqref="AI110">
    <cfRule type="containsText" dxfId="2435" priority="2588" stopIfTrue="1" operator="containsText" text="LICENCIADA">
      <formula>NOT(ISERROR(SEARCH("LICENCIADA",AI110)))</formula>
    </cfRule>
  </conditionalFormatting>
  <conditionalFormatting sqref="AI110">
    <cfRule type="containsText" dxfId="2434" priority="2587" stopIfTrue="1" operator="containsText" text="NÃO APRESENTADO">
      <formula>NOT(ISERROR(SEARCH("NÃO APRESENTADO",AI110)))</formula>
    </cfRule>
  </conditionalFormatting>
  <conditionalFormatting sqref="AI110">
    <cfRule type="containsText" dxfId="2433" priority="2577" stopIfTrue="1" operator="containsText" text="EM ANÁLISE NO MT">
      <formula>NOT(ISERROR(SEARCH("EM ANÁLISE NO MT",AI110)))</formula>
    </cfRule>
    <cfRule type="containsText" dxfId="2432" priority="2578" stopIfTrue="1" operator="containsText" text="EM ANÁLISE NA ANTT">
      <formula>NOT(ISERROR(SEARCH("EM ANÁLISE NA ANTT",AI110)))</formula>
    </cfRule>
    <cfRule type="containsText" dxfId="2431" priority="2579" stopIfTrue="1" operator="containsText" text="PUBLICADO">
      <formula>NOT(ISERROR(SEARCH("PUBLICADO",AI110)))</formula>
    </cfRule>
    <cfRule type="containsText" dxfId="2430" priority="2580" stopIfTrue="1" operator="containsText" text="NÃO SE APLICA">
      <formula>NOT(ISERROR(SEARCH("NÃO SE APLICA",AI110)))</formula>
    </cfRule>
    <cfRule type="containsText" dxfId="2429" priority="2581" stopIfTrue="1" operator="containsText" text="AGUARDANDO ÓRGÃO AMBIENTAL">
      <formula>NOT(ISERROR(SEARCH("AGUARDANDO ÓRGÃO AMBIENTAL",AI110)))</formula>
    </cfRule>
    <cfRule type="containsText" dxfId="2428" priority="2582" operator="containsText" text="CONCLUÍDO">
      <formula>NOT(ISERROR(SEARCH("CONCLUÍDO",AI110)))</formula>
    </cfRule>
    <cfRule type="containsText" dxfId="2427" priority="2583" stopIfTrue="1" operator="containsText" text="EM ELABORAÇÃO">
      <formula>NOT(ISERROR(SEARCH("EM ELABORAÇÃO",AI110)))</formula>
    </cfRule>
    <cfRule type="containsText" dxfId="2426" priority="2584" stopIfTrue="1" operator="containsText" text="NÃO REAPRESENTADO APÓS OBJEÇÃO">
      <formula>NOT(ISERROR(SEARCH("NÃO REAPRESENTADO APÓS OBJEÇÃO",AI110)))</formula>
    </cfRule>
    <cfRule type="containsText" dxfId="2425" priority="2585" stopIfTrue="1" operator="containsText" text="EM ANÁLISE">
      <formula>NOT(ISERROR(SEARCH("EM ANÁLISE",AI110)))</formula>
    </cfRule>
    <cfRule type="containsText" dxfId="2424" priority="2586" stopIfTrue="1" operator="containsText" text="APROVADO">
      <formula>NOT(ISERROR(SEARCH("APROVADO",AI110)))</formula>
    </cfRule>
  </conditionalFormatting>
  <conditionalFormatting sqref="AI110">
    <cfRule type="containsText" dxfId="2423" priority="2576" stopIfTrue="1" operator="containsText" text="LICENCIADA">
      <formula>NOT(ISERROR(SEARCH("LICENCIADA",AI110)))</formula>
    </cfRule>
  </conditionalFormatting>
  <conditionalFormatting sqref="AO110">
    <cfRule type="containsText" dxfId="2422" priority="2541" stopIfTrue="1" operator="containsText" text="EM ANÁLISE NO MT">
      <formula>NOT(ISERROR(SEARCH("EM ANÁLISE NO MT",AO110)))</formula>
    </cfRule>
    <cfRule type="containsText" dxfId="2421" priority="2542" stopIfTrue="1" operator="containsText" text="EM ANÁLISE NA ANTT">
      <formula>NOT(ISERROR(SEARCH("EM ANÁLISE NA ANTT",AO110)))</formula>
    </cfRule>
    <cfRule type="containsText" dxfId="2420" priority="2543" stopIfTrue="1" operator="containsText" text="PUBLICADO">
      <formula>NOT(ISERROR(SEARCH("PUBLICADO",AO110)))</formula>
    </cfRule>
    <cfRule type="containsText" dxfId="2419" priority="2544" stopIfTrue="1" operator="containsText" text="NÃO SE APLICA">
      <formula>NOT(ISERROR(SEARCH("NÃO SE APLICA",AO110)))</formula>
    </cfRule>
    <cfRule type="containsText" dxfId="2418" priority="2545" stopIfTrue="1" operator="containsText" text="AGUARDANDO ÓRGÃO AMBIENTAL">
      <formula>NOT(ISERROR(SEARCH("AGUARDANDO ÓRGÃO AMBIENTAL",AO110)))</formula>
    </cfRule>
    <cfRule type="containsText" dxfId="2417" priority="2546" operator="containsText" text="CONCLUÍDO">
      <formula>NOT(ISERROR(SEARCH("CONCLUÍDO",AO110)))</formula>
    </cfRule>
    <cfRule type="containsText" dxfId="2416" priority="2547" stopIfTrue="1" operator="containsText" text="EM ELABORAÇÃO">
      <formula>NOT(ISERROR(SEARCH("EM ELABORAÇÃO",AO110)))</formula>
    </cfRule>
    <cfRule type="containsText" dxfId="2415" priority="2548" stopIfTrue="1" operator="containsText" text="NÃO REAPRESENTADO APÓS OBJEÇÃO">
      <formula>NOT(ISERROR(SEARCH("NÃO REAPRESENTADO APÓS OBJEÇÃO",AO110)))</formula>
    </cfRule>
    <cfRule type="containsText" dxfId="2414" priority="2549" stopIfTrue="1" operator="containsText" text="EM ANÁLISE">
      <formula>NOT(ISERROR(SEARCH("EM ANÁLISE",AO110)))</formula>
    </cfRule>
    <cfRule type="containsText" dxfId="2413" priority="2550" stopIfTrue="1" operator="containsText" text="APROVADO">
      <formula>NOT(ISERROR(SEARCH("APROVADO",AO110)))</formula>
    </cfRule>
  </conditionalFormatting>
  <conditionalFormatting sqref="AO110">
    <cfRule type="containsText" dxfId="2412" priority="2540" stopIfTrue="1" operator="containsText" text="LICENCIADA">
      <formula>NOT(ISERROR(SEARCH("LICENCIADA",AO110)))</formula>
    </cfRule>
  </conditionalFormatting>
  <conditionalFormatting sqref="AO110">
    <cfRule type="containsText" dxfId="2411" priority="2539" stopIfTrue="1" operator="containsText" text="NÃO APRESENTADO">
      <formula>NOT(ISERROR(SEARCH("NÃO APRESENTADO",AO110)))</formula>
    </cfRule>
  </conditionalFormatting>
  <conditionalFormatting sqref="AL116">
    <cfRule type="cellIs" dxfId="2410" priority="2525" operator="greaterThan">
      <formula>0.3</formula>
    </cfRule>
  </conditionalFormatting>
  <conditionalFormatting sqref="AI115:AI116">
    <cfRule type="cellIs" dxfId="2409" priority="2526" operator="greaterThan">
      <formula>0.3</formula>
    </cfRule>
  </conditionalFormatting>
  <conditionalFormatting sqref="K111">
    <cfRule type="containsText" dxfId="2408" priority="2503" operator="containsText" text="NÃO ENVIADO APÓS OBJEÇÃO">
      <formula>NOT(ISERROR(SEARCH("NÃO ENVIADO APÓS OBJEÇÃO",K111)))</formula>
    </cfRule>
    <cfRule type="containsText" dxfId="2407" priority="2504" operator="containsText" text="EM ANÁLISE NO MT">
      <formula>NOT(ISERROR(SEARCH("EM ANÁLISE NO MT",K111)))</formula>
    </cfRule>
    <cfRule type="containsText" dxfId="2406" priority="2505" operator="containsText" text="PUBLICADO">
      <formula>NOT(ISERROR(SEARCH("PUBLICADO",K111)))</formula>
    </cfRule>
    <cfRule type="containsText" dxfId="2405" priority="2506" operator="containsText" text="NÃO SE APLICA">
      <formula>NOT(ISERROR(SEARCH("NÃO SE APLICA",K111)))</formula>
    </cfRule>
    <cfRule type="containsText" dxfId="2404" priority="2507" operator="containsText" text="AGUARDANDO ÓRGÃO AMBIENTAL">
      <formula>NOT(ISERROR(SEARCH("AGUARDANDO ÓRGÃO AMBIENTAL",K111)))</formula>
    </cfRule>
    <cfRule type="containsText" dxfId="2403" priority="2508" operator="containsText" text="LICENCIADA">
      <formula>NOT(ISERROR(SEARCH("LICENCIADA",K111)))</formula>
    </cfRule>
    <cfRule type="containsText" dxfId="2402" priority="2509" operator="containsText" text="EM ELABORAÇÃO">
      <formula>NOT(ISERROR(SEARCH("EM ELABORAÇÃO",K111)))</formula>
    </cfRule>
    <cfRule type="containsText" dxfId="2401" priority="2510" operator="containsText" text="NÃO REAPRESENTADO APÓS OBJEÇÃO">
      <formula>NOT(ISERROR(SEARCH("NÃO REAPRESENTADO APÓS OBJEÇÃO",K111)))</formula>
    </cfRule>
    <cfRule type="containsText" dxfId="2400" priority="2511" operator="containsText" text="EM ANÁLISE NA ANTT">
      <formula>NOT(ISERROR(SEARCH("EM ANÁLISE NA ANTT",K111)))</formula>
    </cfRule>
    <cfRule type="containsText" dxfId="2399" priority="2512" operator="containsText" text="APROVADO">
      <formula>NOT(ISERROR(SEARCH("APROVADO",K111)))</formula>
    </cfRule>
  </conditionalFormatting>
  <conditionalFormatting sqref="K119">
    <cfRule type="containsText" dxfId="2398" priority="2359" operator="containsText" text="NÃO ENVIADO APÓS OBJEÇÃO">
      <formula>NOT(ISERROR(SEARCH("NÃO ENVIADO APÓS OBJEÇÃO",K119)))</formula>
    </cfRule>
    <cfRule type="containsText" dxfId="2397" priority="2360" operator="containsText" text="EM ANÁLISE NO MT">
      <formula>NOT(ISERROR(SEARCH("EM ANÁLISE NO MT",K119)))</formula>
    </cfRule>
    <cfRule type="containsText" dxfId="2396" priority="2361" operator="containsText" text="PUBLICADO">
      <formula>NOT(ISERROR(SEARCH("PUBLICADO",K119)))</formula>
    </cfRule>
    <cfRule type="containsText" dxfId="2395" priority="2362" operator="containsText" text="NÃO SE APLICA">
      <formula>NOT(ISERROR(SEARCH("NÃO SE APLICA",K119)))</formula>
    </cfRule>
    <cfRule type="containsText" dxfId="2394" priority="2363" operator="containsText" text="AGUARDANDO ÓRGÃO AMBIENTAL">
      <formula>NOT(ISERROR(SEARCH("AGUARDANDO ÓRGÃO AMBIENTAL",K119)))</formula>
    </cfRule>
    <cfRule type="containsText" dxfId="2393" priority="2364" operator="containsText" text="LICENCIADA">
      <formula>NOT(ISERROR(SEARCH("LICENCIADA",K119)))</formula>
    </cfRule>
    <cfRule type="containsText" dxfId="2392" priority="2365" operator="containsText" text="EM ELABORAÇÃO">
      <formula>NOT(ISERROR(SEARCH("EM ELABORAÇÃO",K119)))</formula>
    </cfRule>
    <cfRule type="containsText" dxfId="2391" priority="2366" operator="containsText" text="NÃO REAPRESENTADO APÓS OBJEÇÃO">
      <formula>NOT(ISERROR(SEARCH("NÃO REAPRESENTADO APÓS OBJEÇÃO",K119)))</formula>
    </cfRule>
    <cfRule type="containsText" dxfId="2390" priority="2367" operator="containsText" text="EM ANÁLISE NA ANTT">
      <formula>NOT(ISERROR(SEARCH("EM ANÁLISE NA ANTT",K119)))</formula>
    </cfRule>
    <cfRule type="containsText" dxfId="2389" priority="2368" operator="containsText" text="APROVADO">
      <formula>NOT(ISERROR(SEARCH("APROVADO",K119)))</formula>
    </cfRule>
  </conditionalFormatting>
  <conditionalFormatting sqref="Y111 AB111">
    <cfRule type="containsText" dxfId="2388" priority="2515" stopIfTrue="1" operator="containsText" text="EM ANÁLISE NO MT">
      <formula>NOT(ISERROR(SEARCH("EM ANÁLISE NO MT",Y111)))</formula>
    </cfRule>
    <cfRule type="containsText" dxfId="2387" priority="2516" stopIfTrue="1" operator="containsText" text="EM ANÁLISE NA ANTT">
      <formula>NOT(ISERROR(SEARCH("EM ANÁLISE NA ANTT",Y111)))</formula>
    </cfRule>
    <cfRule type="containsText" dxfId="2386" priority="2517" stopIfTrue="1" operator="containsText" text="PUBLICADO">
      <formula>NOT(ISERROR(SEARCH("PUBLICADO",Y111)))</formula>
    </cfRule>
    <cfRule type="containsText" dxfId="2385" priority="2518" stopIfTrue="1" operator="containsText" text="NÃO SE APLICA">
      <formula>NOT(ISERROR(SEARCH("NÃO SE APLICA",Y111)))</formula>
    </cfRule>
    <cfRule type="containsText" dxfId="2384" priority="2519" stopIfTrue="1" operator="containsText" text="AGUARDANDO ÓRGÃO AMBIENTAL">
      <formula>NOT(ISERROR(SEARCH("AGUARDANDO ÓRGÃO AMBIENTAL",Y111)))</formula>
    </cfRule>
    <cfRule type="containsText" dxfId="2383" priority="2520" operator="containsText" text="CONCLUÍDO">
      <formula>NOT(ISERROR(SEARCH("CONCLUÍDO",Y111)))</formula>
    </cfRule>
    <cfRule type="containsText" dxfId="2382" priority="2521" stopIfTrue="1" operator="containsText" text="EM ELABORAÇÃO">
      <formula>NOT(ISERROR(SEARCH("EM ELABORAÇÃO",Y111)))</formula>
    </cfRule>
    <cfRule type="containsText" dxfId="2381" priority="2522" stopIfTrue="1" operator="containsText" text="NÃO REAPRESENTADO APÓS OBJEÇÃO">
      <formula>NOT(ISERROR(SEARCH("NÃO REAPRESENTADO APÓS OBJEÇÃO",Y111)))</formula>
    </cfRule>
    <cfRule type="containsText" dxfId="2380" priority="2523" stopIfTrue="1" operator="containsText" text="EM ANÁLISE">
      <formula>NOT(ISERROR(SEARCH("EM ANÁLISE",Y111)))</formula>
    </cfRule>
    <cfRule type="containsText" dxfId="2379" priority="2524" stopIfTrue="1" operator="containsText" text="APROVADO">
      <formula>NOT(ISERROR(SEARCH("APROVADO",Y111)))</formula>
    </cfRule>
  </conditionalFormatting>
  <conditionalFormatting sqref="Y111 AB111">
    <cfRule type="containsText" dxfId="2378" priority="2514" stopIfTrue="1" operator="containsText" text="LICENCIADA">
      <formula>NOT(ISERROR(SEARCH("LICENCIADA",Y111)))</formula>
    </cfRule>
  </conditionalFormatting>
  <conditionalFormatting sqref="Y111 AB111">
    <cfRule type="containsText" dxfId="2377" priority="2513" stopIfTrue="1" operator="containsText" text="NÃO APRESENTADO">
      <formula>NOT(ISERROR(SEARCH("NÃO APRESENTADO",Y111)))</formula>
    </cfRule>
  </conditionalFormatting>
  <conditionalFormatting sqref="BA119 AY118 BD119 BB118">
    <cfRule type="containsText" dxfId="2376" priority="2493" stopIfTrue="1" operator="containsText" text="EM ANÁLISE NO MT">
      <formula>NOT(ISERROR(SEARCH("EM ANÁLISE NO MT",AY118)))</formula>
    </cfRule>
    <cfRule type="containsText" dxfId="2375" priority="2494" stopIfTrue="1" operator="containsText" text="EM ANÁLISE NA ANTT">
      <formula>NOT(ISERROR(SEARCH("EM ANÁLISE NA ANTT",AY118)))</formula>
    </cfRule>
    <cfRule type="containsText" dxfId="2374" priority="2495" stopIfTrue="1" operator="containsText" text="PUBLICADO">
      <formula>NOT(ISERROR(SEARCH("PUBLICADO",AY118)))</formula>
    </cfRule>
    <cfRule type="containsText" dxfId="2373" priority="2496" stopIfTrue="1" operator="containsText" text="NÃO SE APLICA">
      <formula>NOT(ISERROR(SEARCH("NÃO SE APLICA",AY118)))</formula>
    </cfRule>
    <cfRule type="containsText" dxfId="2372" priority="2497" stopIfTrue="1" operator="containsText" text="AGUARDANDO ÓRGÃO AMBIENTAL">
      <formula>NOT(ISERROR(SEARCH("AGUARDANDO ÓRGÃO AMBIENTAL",AY118)))</formula>
    </cfRule>
    <cfRule type="containsText" dxfId="2371" priority="2498" operator="containsText" text="CONCLUÍDO">
      <formula>NOT(ISERROR(SEARCH("CONCLUÍDO",AY118)))</formula>
    </cfRule>
    <cfRule type="containsText" dxfId="2370" priority="2499" stopIfTrue="1" operator="containsText" text="EM ELABORAÇÃO">
      <formula>NOT(ISERROR(SEARCH("EM ELABORAÇÃO",AY118)))</formula>
    </cfRule>
    <cfRule type="containsText" dxfId="2369" priority="2500" stopIfTrue="1" operator="containsText" text="NÃO REAPRESENTADO APÓS OBJEÇÃO">
      <formula>NOT(ISERROR(SEARCH("NÃO REAPRESENTADO APÓS OBJEÇÃO",AY118)))</formula>
    </cfRule>
    <cfRule type="containsText" dxfId="2368" priority="2501" stopIfTrue="1" operator="containsText" text="EM ANÁLISE">
      <formula>NOT(ISERROR(SEARCH("EM ANÁLISE",AY118)))</formula>
    </cfRule>
    <cfRule type="containsText" dxfId="2367" priority="2502" stopIfTrue="1" operator="containsText" text="APROVADO">
      <formula>NOT(ISERROR(SEARCH("APROVADO",AY118)))</formula>
    </cfRule>
  </conditionalFormatting>
  <conditionalFormatting sqref="BA119 AY118 BD119 BB118">
    <cfRule type="containsText" dxfId="2366" priority="2492" stopIfTrue="1" operator="containsText" text="LICENCIADA">
      <formula>NOT(ISERROR(SEARCH("LICENCIADA",AY118)))</formula>
    </cfRule>
  </conditionalFormatting>
  <conditionalFormatting sqref="BA119 AY118 BD119 BB118">
    <cfRule type="containsText" dxfId="2365" priority="2491" stopIfTrue="1" operator="containsText" text="NÃO APRESENTADO">
      <formula>NOT(ISERROR(SEARCH("NÃO APRESENTADO",AY118)))</formula>
    </cfRule>
  </conditionalFormatting>
  <conditionalFormatting sqref="AR124:AR126 AU124:AU126 AI124:AI127 AL124:AL127 AJ123 AO124:AO127 AM123 AX124:AX126 BA124:BA127 AY123 BD124:BD127 BB123">
    <cfRule type="cellIs" dxfId="2364" priority="2490" operator="greaterThan">
      <formula>0.3</formula>
    </cfRule>
  </conditionalFormatting>
  <conditionalFormatting sqref="AM118">
    <cfRule type="containsText" dxfId="2363" priority="2384" stopIfTrue="1" operator="containsText" text="EM ANÁLISE NO MT">
      <formula>NOT(ISERROR(SEARCH("EM ANÁLISE NO MT",AM118)))</formula>
    </cfRule>
    <cfRule type="containsText" dxfId="2362" priority="2385" stopIfTrue="1" operator="containsText" text="EM ANÁLISE NA ANTT">
      <formula>NOT(ISERROR(SEARCH("EM ANÁLISE NA ANTT",AM118)))</formula>
    </cfRule>
    <cfRule type="containsText" dxfId="2361" priority="2386" stopIfTrue="1" operator="containsText" text="PUBLICADO">
      <formula>NOT(ISERROR(SEARCH("PUBLICADO",AM118)))</formula>
    </cfRule>
    <cfRule type="containsText" dxfId="2360" priority="2387" stopIfTrue="1" operator="containsText" text="NÃO SE APLICA">
      <formula>NOT(ISERROR(SEARCH("NÃO SE APLICA",AM118)))</formula>
    </cfRule>
    <cfRule type="containsText" dxfId="2359" priority="2388" stopIfTrue="1" operator="containsText" text="AGUARDANDO ÓRGÃO AMBIENTAL">
      <formula>NOT(ISERROR(SEARCH("AGUARDANDO ÓRGÃO AMBIENTAL",AM118)))</formula>
    </cfRule>
    <cfRule type="containsText" dxfId="2358" priority="2389" operator="containsText" text="CONCLUÍDO">
      <formula>NOT(ISERROR(SEARCH("CONCLUÍDO",AM118)))</formula>
    </cfRule>
    <cfRule type="containsText" dxfId="2357" priority="2390" stopIfTrue="1" operator="containsText" text="EM ELABORAÇÃO">
      <formula>NOT(ISERROR(SEARCH("EM ELABORAÇÃO",AM118)))</formula>
    </cfRule>
    <cfRule type="containsText" dxfId="2356" priority="2391" stopIfTrue="1" operator="containsText" text="NÃO REAPRESENTADO APÓS OBJEÇÃO">
      <formula>NOT(ISERROR(SEARCH("NÃO REAPRESENTADO APÓS OBJEÇÃO",AM118)))</formula>
    </cfRule>
    <cfRule type="containsText" dxfId="2355" priority="2392" stopIfTrue="1" operator="containsText" text="EM ANÁLISE">
      <formula>NOT(ISERROR(SEARCH("EM ANÁLISE",AM118)))</formula>
    </cfRule>
    <cfRule type="containsText" dxfId="2354" priority="2393" stopIfTrue="1" operator="containsText" text="APROVADO">
      <formula>NOT(ISERROR(SEARCH("APROVADO",AM118)))</formula>
    </cfRule>
  </conditionalFormatting>
  <conditionalFormatting sqref="AM118">
    <cfRule type="containsText" dxfId="2353" priority="2383" stopIfTrue="1" operator="containsText" text="LICENCIADA">
      <formula>NOT(ISERROR(SEARCH("LICENCIADA",AM118)))</formula>
    </cfRule>
  </conditionalFormatting>
  <conditionalFormatting sqref="AM118">
    <cfRule type="containsText" dxfId="2352" priority="2382" stopIfTrue="1" operator="containsText" text="NÃO APRESENTADO">
      <formula>NOT(ISERROR(SEARCH("NÃO APRESENTADO",AM118)))</formula>
    </cfRule>
  </conditionalFormatting>
  <conditionalFormatting sqref="AK119 AN119 AZ119 BC119">
    <cfRule type="containsText" dxfId="2351" priority="2480" stopIfTrue="1" operator="containsText" text="EM ANÁLISE NO MT">
      <formula>NOT(ISERROR(SEARCH("EM ANÁLISE NO MT",AK119)))</formula>
    </cfRule>
    <cfRule type="containsText" dxfId="2350" priority="2481" stopIfTrue="1" operator="containsText" text="EM ANÁLISE NA ANTT">
      <formula>NOT(ISERROR(SEARCH("EM ANÁLISE NA ANTT",AK119)))</formula>
    </cfRule>
    <cfRule type="containsText" dxfId="2349" priority="2482" stopIfTrue="1" operator="containsText" text="PUBLICADO">
      <formula>NOT(ISERROR(SEARCH("PUBLICADO",AK119)))</formula>
    </cfRule>
    <cfRule type="containsText" dxfId="2348" priority="2483" stopIfTrue="1" operator="containsText" text="NÃO SE APLICA">
      <formula>NOT(ISERROR(SEARCH("NÃO SE APLICA",AK119)))</formula>
    </cfRule>
    <cfRule type="containsText" dxfId="2347" priority="2484" stopIfTrue="1" operator="containsText" text="AGUARDANDO ÓRGÃO AMBIENTAL">
      <formula>NOT(ISERROR(SEARCH("AGUARDANDO ÓRGÃO AMBIENTAL",AK119)))</formula>
    </cfRule>
    <cfRule type="containsText" dxfId="2346" priority="2485" operator="containsText" text="CONCLUÍDO">
      <formula>NOT(ISERROR(SEARCH("CONCLUÍDO",AK119)))</formula>
    </cfRule>
    <cfRule type="containsText" dxfId="2345" priority="2486" stopIfTrue="1" operator="containsText" text="EM ELABORAÇÃO">
      <formula>NOT(ISERROR(SEARCH("EM ELABORAÇÃO",AK119)))</formula>
    </cfRule>
    <cfRule type="containsText" dxfId="2344" priority="2487" stopIfTrue="1" operator="containsText" text="NÃO REAPRESENTADO APÓS OBJEÇÃO">
      <formula>NOT(ISERROR(SEARCH("NÃO REAPRESENTADO APÓS OBJEÇÃO",AK119)))</formula>
    </cfRule>
    <cfRule type="containsText" dxfId="2343" priority="2488" stopIfTrue="1" operator="containsText" text="EM ANÁLISE">
      <formula>NOT(ISERROR(SEARCH("EM ANÁLISE",AK119)))</formula>
    </cfRule>
    <cfRule type="containsText" dxfId="2342" priority="2489" stopIfTrue="1" operator="containsText" text="APROVADO">
      <formula>NOT(ISERROR(SEARCH("APROVADO",AK119)))</formula>
    </cfRule>
  </conditionalFormatting>
  <conditionalFormatting sqref="AK119 AN119 AZ119 BC119">
    <cfRule type="containsText" dxfId="2341" priority="2479" stopIfTrue="1" operator="containsText" text="LICENCIADA">
      <formula>NOT(ISERROR(SEARCH("LICENCIADA",AK119)))</formula>
    </cfRule>
  </conditionalFormatting>
  <conditionalFormatting sqref="AK119 AN119 AZ119 BC119">
    <cfRule type="containsText" dxfId="2340" priority="2478" stopIfTrue="1" operator="containsText" text="NÃO APRESENTADO">
      <formula>NOT(ISERROR(SEARCH("NÃO APRESENTADO",AK119)))</formula>
    </cfRule>
  </conditionalFormatting>
  <conditionalFormatting sqref="AL119 AO119">
    <cfRule type="containsText" dxfId="2339" priority="2468" stopIfTrue="1" operator="containsText" text="EM ANÁLISE NO MT">
      <formula>NOT(ISERROR(SEARCH("EM ANÁLISE NO MT",AL119)))</formula>
    </cfRule>
    <cfRule type="containsText" dxfId="2338" priority="2469" stopIfTrue="1" operator="containsText" text="EM ANÁLISE NA ANTT">
      <formula>NOT(ISERROR(SEARCH("EM ANÁLISE NA ANTT",AL119)))</formula>
    </cfRule>
    <cfRule type="containsText" dxfId="2337" priority="2470" stopIfTrue="1" operator="containsText" text="PUBLICADO">
      <formula>NOT(ISERROR(SEARCH("PUBLICADO",AL119)))</formula>
    </cfRule>
    <cfRule type="containsText" dxfId="2336" priority="2471" stopIfTrue="1" operator="containsText" text="NÃO SE APLICA">
      <formula>NOT(ISERROR(SEARCH("NÃO SE APLICA",AL119)))</formula>
    </cfRule>
    <cfRule type="containsText" dxfId="2335" priority="2472" stopIfTrue="1" operator="containsText" text="AGUARDANDO ÓRGÃO AMBIENTAL">
      <formula>NOT(ISERROR(SEARCH("AGUARDANDO ÓRGÃO AMBIENTAL",AL119)))</formula>
    </cfRule>
    <cfRule type="containsText" dxfId="2334" priority="2473" operator="containsText" text="CONCLUÍDO">
      <formula>NOT(ISERROR(SEARCH("CONCLUÍDO",AL119)))</formula>
    </cfRule>
    <cfRule type="containsText" dxfId="2333" priority="2474" stopIfTrue="1" operator="containsText" text="EM ELABORAÇÃO">
      <formula>NOT(ISERROR(SEARCH("EM ELABORAÇÃO",AL119)))</formula>
    </cfRule>
    <cfRule type="containsText" dxfId="2332" priority="2475" stopIfTrue="1" operator="containsText" text="NÃO REAPRESENTADO APÓS OBJEÇÃO">
      <formula>NOT(ISERROR(SEARCH("NÃO REAPRESENTADO APÓS OBJEÇÃO",AL119)))</formula>
    </cfRule>
    <cfRule type="containsText" dxfId="2331" priority="2476" stopIfTrue="1" operator="containsText" text="EM ANÁLISE">
      <formula>NOT(ISERROR(SEARCH("EM ANÁLISE",AL119)))</formula>
    </cfRule>
    <cfRule type="containsText" dxfId="2330" priority="2477" stopIfTrue="1" operator="containsText" text="APROVADO">
      <formula>NOT(ISERROR(SEARCH("APROVADO",AL119)))</formula>
    </cfRule>
  </conditionalFormatting>
  <conditionalFormatting sqref="AL119 AO119">
    <cfRule type="containsText" dxfId="2329" priority="2467" stopIfTrue="1" operator="containsText" text="LICENCIADA">
      <formula>NOT(ISERROR(SEARCH("LICENCIADA",AL119)))</formula>
    </cfRule>
  </conditionalFormatting>
  <conditionalFormatting sqref="AL119 AO119">
    <cfRule type="containsText" dxfId="2328" priority="2466" stopIfTrue="1" operator="containsText" text="NÃO APRESENTADO">
      <formula>NOT(ISERROR(SEARCH("NÃO APRESENTADO",AL119)))</formula>
    </cfRule>
  </conditionalFormatting>
  <conditionalFormatting sqref="AI118">
    <cfRule type="containsText" dxfId="2327" priority="2430" stopIfTrue="1" operator="containsText" text="NÃO APRESENTADO">
      <formula>NOT(ISERROR(SEARCH("NÃO APRESENTADO",AI118)))</formula>
    </cfRule>
  </conditionalFormatting>
  <conditionalFormatting sqref="AI118">
    <cfRule type="containsText" dxfId="2326" priority="2444" stopIfTrue="1" operator="containsText" text="EM ANÁLISE NO MT">
      <formula>NOT(ISERROR(SEARCH("EM ANÁLISE NO MT",AI118)))</formula>
    </cfRule>
    <cfRule type="containsText" dxfId="2325" priority="2445" stopIfTrue="1" operator="containsText" text="EM ANÁLISE NA ANTT">
      <formula>NOT(ISERROR(SEARCH("EM ANÁLISE NA ANTT",AI118)))</formula>
    </cfRule>
    <cfRule type="containsText" dxfId="2324" priority="2446" stopIfTrue="1" operator="containsText" text="PUBLICADO">
      <formula>NOT(ISERROR(SEARCH("PUBLICADO",AI118)))</formula>
    </cfRule>
    <cfRule type="containsText" dxfId="2323" priority="2447" stopIfTrue="1" operator="containsText" text="NÃO SE APLICA">
      <formula>NOT(ISERROR(SEARCH("NÃO SE APLICA",AI118)))</formula>
    </cfRule>
    <cfRule type="containsText" dxfId="2322" priority="2448" stopIfTrue="1" operator="containsText" text="AGUARDANDO ÓRGÃO AMBIENTAL">
      <formula>NOT(ISERROR(SEARCH("AGUARDANDO ÓRGÃO AMBIENTAL",AI118)))</formula>
    </cfRule>
    <cfRule type="containsText" dxfId="2321" priority="2449" operator="containsText" text="CONCLUÍDO">
      <formula>NOT(ISERROR(SEARCH("CONCLUÍDO",AI118)))</formula>
    </cfRule>
    <cfRule type="containsText" dxfId="2320" priority="2450" stopIfTrue="1" operator="containsText" text="EM ELABORAÇÃO">
      <formula>NOT(ISERROR(SEARCH("EM ELABORAÇÃO",AI118)))</formula>
    </cfRule>
    <cfRule type="containsText" dxfId="2319" priority="2451" stopIfTrue="1" operator="containsText" text="NÃO REAPRESENTADO APÓS OBJEÇÃO">
      <formula>NOT(ISERROR(SEARCH("NÃO REAPRESENTADO APÓS OBJEÇÃO",AI118)))</formula>
    </cfRule>
    <cfRule type="containsText" dxfId="2318" priority="2452" stopIfTrue="1" operator="containsText" text="EM ANÁLISE">
      <formula>NOT(ISERROR(SEARCH("EM ANÁLISE",AI118)))</formula>
    </cfRule>
    <cfRule type="containsText" dxfId="2317" priority="2453" stopIfTrue="1" operator="containsText" text="APROVADO">
      <formula>NOT(ISERROR(SEARCH("APROVADO",AI118)))</formula>
    </cfRule>
  </conditionalFormatting>
  <conditionalFormatting sqref="AI118">
    <cfRule type="containsText" dxfId="2316" priority="2443" stopIfTrue="1" operator="containsText" text="LICENCIADA">
      <formula>NOT(ISERROR(SEARCH("LICENCIADA",AI118)))</formula>
    </cfRule>
  </conditionalFormatting>
  <conditionalFormatting sqref="AI118">
    <cfRule type="containsText" dxfId="2315" priority="2442" stopIfTrue="1" operator="containsText" text="NÃO APRESENTADO">
      <formula>NOT(ISERROR(SEARCH("NÃO APRESENTADO",AI118)))</formula>
    </cfRule>
  </conditionalFormatting>
  <conditionalFormatting sqref="AI118">
    <cfRule type="containsText" dxfId="2314" priority="2432" stopIfTrue="1" operator="containsText" text="EM ANÁLISE NO MT">
      <formula>NOT(ISERROR(SEARCH("EM ANÁLISE NO MT",AI118)))</formula>
    </cfRule>
    <cfRule type="containsText" dxfId="2313" priority="2433" stopIfTrue="1" operator="containsText" text="EM ANÁLISE NA ANTT">
      <formula>NOT(ISERROR(SEARCH("EM ANÁLISE NA ANTT",AI118)))</formula>
    </cfRule>
    <cfRule type="containsText" dxfId="2312" priority="2434" stopIfTrue="1" operator="containsText" text="PUBLICADO">
      <formula>NOT(ISERROR(SEARCH("PUBLICADO",AI118)))</formula>
    </cfRule>
    <cfRule type="containsText" dxfId="2311" priority="2435" stopIfTrue="1" operator="containsText" text="NÃO SE APLICA">
      <formula>NOT(ISERROR(SEARCH("NÃO SE APLICA",AI118)))</formula>
    </cfRule>
    <cfRule type="containsText" dxfId="2310" priority="2436" stopIfTrue="1" operator="containsText" text="AGUARDANDO ÓRGÃO AMBIENTAL">
      <formula>NOT(ISERROR(SEARCH("AGUARDANDO ÓRGÃO AMBIENTAL",AI118)))</formula>
    </cfRule>
    <cfRule type="containsText" dxfId="2309" priority="2437" operator="containsText" text="CONCLUÍDO">
      <formula>NOT(ISERROR(SEARCH("CONCLUÍDO",AI118)))</formula>
    </cfRule>
    <cfRule type="containsText" dxfId="2308" priority="2438" stopIfTrue="1" operator="containsText" text="EM ELABORAÇÃO">
      <formula>NOT(ISERROR(SEARCH("EM ELABORAÇÃO",AI118)))</formula>
    </cfRule>
    <cfRule type="containsText" dxfId="2307" priority="2439" stopIfTrue="1" operator="containsText" text="NÃO REAPRESENTADO APÓS OBJEÇÃO">
      <formula>NOT(ISERROR(SEARCH("NÃO REAPRESENTADO APÓS OBJEÇÃO",AI118)))</formula>
    </cfRule>
    <cfRule type="containsText" dxfId="2306" priority="2440" stopIfTrue="1" operator="containsText" text="EM ANÁLISE">
      <formula>NOT(ISERROR(SEARCH("EM ANÁLISE",AI118)))</formula>
    </cfRule>
    <cfRule type="containsText" dxfId="2305" priority="2441" stopIfTrue="1" operator="containsText" text="APROVADO">
      <formula>NOT(ISERROR(SEARCH("APROVADO",AI118)))</formula>
    </cfRule>
  </conditionalFormatting>
  <conditionalFormatting sqref="AI118">
    <cfRule type="containsText" dxfId="2304" priority="2431" stopIfTrue="1" operator="containsText" text="LICENCIADA">
      <formula>NOT(ISERROR(SEARCH("LICENCIADA",AI118)))</formula>
    </cfRule>
  </conditionalFormatting>
  <conditionalFormatting sqref="AJ118">
    <cfRule type="containsText" dxfId="2303" priority="2406" stopIfTrue="1" operator="containsText" text="NÃO APRESENTADO">
      <formula>NOT(ISERROR(SEARCH("NÃO APRESENTADO",AJ118)))</formula>
    </cfRule>
  </conditionalFormatting>
  <conditionalFormatting sqref="AJ118">
    <cfRule type="containsText" dxfId="2302" priority="2420" stopIfTrue="1" operator="containsText" text="EM ANÁLISE NO MT">
      <formula>NOT(ISERROR(SEARCH("EM ANÁLISE NO MT",AJ118)))</formula>
    </cfRule>
    <cfRule type="containsText" dxfId="2301" priority="2421" stopIfTrue="1" operator="containsText" text="EM ANÁLISE NA ANTT">
      <formula>NOT(ISERROR(SEARCH("EM ANÁLISE NA ANTT",AJ118)))</formula>
    </cfRule>
    <cfRule type="containsText" dxfId="2300" priority="2422" stopIfTrue="1" operator="containsText" text="PUBLICADO">
      <formula>NOT(ISERROR(SEARCH("PUBLICADO",AJ118)))</formula>
    </cfRule>
    <cfRule type="containsText" dxfId="2299" priority="2423" stopIfTrue="1" operator="containsText" text="NÃO SE APLICA">
      <formula>NOT(ISERROR(SEARCH("NÃO SE APLICA",AJ118)))</formula>
    </cfRule>
    <cfRule type="containsText" dxfId="2298" priority="2424" stopIfTrue="1" operator="containsText" text="AGUARDANDO ÓRGÃO AMBIENTAL">
      <formula>NOT(ISERROR(SEARCH("AGUARDANDO ÓRGÃO AMBIENTAL",AJ118)))</formula>
    </cfRule>
    <cfRule type="containsText" dxfId="2297" priority="2425" operator="containsText" text="CONCLUÍDO">
      <formula>NOT(ISERROR(SEARCH("CONCLUÍDO",AJ118)))</formula>
    </cfRule>
    <cfRule type="containsText" dxfId="2296" priority="2426" stopIfTrue="1" operator="containsText" text="EM ELABORAÇÃO">
      <formula>NOT(ISERROR(SEARCH("EM ELABORAÇÃO",AJ118)))</formula>
    </cfRule>
    <cfRule type="containsText" dxfId="2295" priority="2427" stopIfTrue="1" operator="containsText" text="NÃO REAPRESENTADO APÓS OBJEÇÃO">
      <formula>NOT(ISERROR(SEARCH("NÃO REAPRESENTADO APÓS OBJEÇÃO",AJ118)))</formula>
    </cfRule>
    <cfRule type="containsText" dxfId="2294" priority="2428" stopIfTrue="1" operator="containsText" text="EM ANÁLISE">
      <formula>NOT(ISERROR(SEARCH("EM ANÁLISE",AJ118)))</formula>
    </cfRule>
    <cfRule type="containsText" dxfId="2293" priority="2429" stopIfTrue="1" operator="containsText" text="APROVADO">
      <formula>NOT(ISERROR(SEARCH("APROVADO",AJ118)))</formula>
    </cfRule>
  </conditionalFormatting>
  <conditionalFormatting sqref="AJ118">
    <cfRule type="containsText" dxfId="2292" priority="2419" stopIfTrue="1" operator="containsText" text="LICENCIADA">
      <formula>NOT(ISERROR(SEARCH("LICENCIADA",AJ118)))</formula>
    </cfRule>
  </conditionalFormatting>
  <conditionalFormatting sqref="AJ118">
    <cfRule type="containsText" dxfId="2291" priority="2418" stopIfTrue="1" operator="containsText" text="NÃO APRESENTADO">
      <formula>NOT(ISERROR(SEARCH("NÃO APRESENTADO",AJ118)))</formula>
    </cfRule>
  </conditionalFormatting>
  <conditionalFormatting sqref="AJ118">
    <cfRule type="containsText" dxfId="2290" priority="2408" stopIfTrue="1" operator="containsText" text="EM ANÁLISE NO MT">
      <formula>NOT(ISERROR(SEARCH("EM ANÁLISE NO MT",AJ118)))</formula>
    </cfRule>
    <cfRule type="containsText" dxfId="2289" priority="2409" stopIfTrue="1" operator="containsText" text="EM ANÁLISE NA ANTT">
      <formula>NOT(ISERROR(SEARCH("EM ANÁLISE NA ANTT",AJ118)))</formula>
    </cfRule>
    <cfRule type="containsText" dxfId="2288" priority="2410" stopIfTrue="1" operator="containsText" text="PUBLICADO">
      <formula>NOT(ISERROR(SEARCH("PUBLICADO",AJ118)))</formula>
    </cfRule>
    <cfRule type="containsText" dxfId="2287" priority="2411" stopIfTrue="1" operator="containsText" text="NÃO SE APLICA">
      <formula>NOT(ISERROR(SEARCH("NÃO SE APLICA",AJ118)))</formula>
    </cfRule>
    <cfRule type="containsText" dxfId="2286" priority="2412" stopIfTrue="1" operator="containsText" text="AGUARDANDO ÓRGÃO AMBIENTAL">
      <formula>NOT(ISERROR(SEARCH("AGUARDANDO ÓRGÃO AMBIENTAL",AJ118)))</formula>
    </cfRule>
    <cfRule type="containsText" dxfId="2285" priority="2413" operator="containsText" text="CONCLUÍDO">
      <formula>NOT(ISERROR(SEARCH("CONCLUÍDO",AJ118)))</formula>
    </cfRule>
    <cfRule type="containsText" dxfId="2284" priority="2414" stopIfTrue="1" operator="containsText" text="EM ELABORAÇÃO">
      <formula>NOT(ISERROR(SEARCH("EM ELABORAÇÃO",AJ118)))</formula>
    </cfRule>
    <cfRule type="containsText" dxfId="2283" priority="2415" stopIfTrue="1" operator="containsText" text="NÃO REAPRESENTADO APÓS OBJEÇÃO">
      <formula>NOT(ISERROR(SEARCH("NÃO REAPRESENTADO APÓS OBJEÇÃO",AJ118)))</formula>
    </cfRule>
    <cfRule type="containsText" dxfId="2282" priority="2416" stopIfTrue="1" operator="containsText" text="EM ANÁLISE">
      <formula>NOT(ISERROR(SEARCH("EM ANÁLISE",AJ118)))</formula>
    </cfRule>
    <cfRule type="containsText" dxfId="2281" priority="2417" stopIfTrue="1" operator="containsText" text="APROVADO">
      <formula>NOT(ISERROR(SEARCH("APROVADO",AJ118)))</formula>
    </cfRule>
  </conditionalFormatting>
  <conditionalFormatting sqref="AJ118">
    <cfRule type="containsText" dxfId="2280" priority="2407" stopIfTrue="1" operator="containsText" text="LICENCIADA">
      <formula>NOT(ISERROR(SEARCH("LICENCIADA",AJ118)))</formula>
    </cfRule>
  </conditionalFormatting>
  <conditionalFormatting sqref="AM118">
    <cfRule type="containsText" dxfId="2279" priority="2396" stopIfTrue="1" operator="containsText" text="EM ANÁLISE NO MT">
      <formula>NOT(ISERROR(SEARCH("EM ANÁLISE NO MT",AM118)))</formula>
    </cfRule>
    <cfRule type="containsText" dxfId="2278" priority="2397" stopIfTrue="1" operator="containsText" text="EM ANÁLISE NA ANTT">
      <formula>NOT(ISERROR(SEARCH("EM ANÁLISE NA ANTT",AM118)))</formula>
    </cfRule>
    <cfRule type="containsText" dxfId="2277" priority="2398" stopIfTrue="1" operator="containsText" text="PUBLICADO">
      <formula>NOT(ISERROR(SEARCH("PUBLICADO",AM118)))</formula>
    </cfRule>
    <cfRule type="containsText" dxfId="2276" priority="2399" stopIfTrue="1" operator="containsText" text="NÃO SE APLICA">
      <formula>NOT(ISERROR(SEARCH("NÃO SE APLICA",AM118)))</formula>
    </cfRule>
    <cfRule type="containsText" dxfId="2275" priority="2400" stopIfTrue="1" operator="containsText" text="AGUARDANDO ÓRGÃO AMBIENTAL">
      <formula>NOT(ISERROR(SEARCH("AGUARDANDO ÓRGÃO AMBIENTAL",AM118)))</formula>
    </cfRule>
    <cfRule type="containsText" dxfId="2274" priority="2401" operator="containsText" text="CONCLUÍDO">
      <formula>NOT(ISERROR(SEARCH("CONCLUÍDO",AM118)))</formula>
    </cfRule>
    <cfRule type="containsText" dxfId="2273" priority="2402" stopIfTrue="1" operator="containsText" text="EM ELABORAÇÃO">
      <formula>NOT(ISERROR(SEARCH("EM ELABORAÇÃO",AM118)))</formula>
    </cfRule>
    <cfRule type="containsText" dxfId="2272" priority="2403" stopIfTrue="1" operator="containsText" text="NÃO REAPRESENTADO APÓS OBJEÇÃO">
      <formula>NOT(ISERROR(SEARCH("NÃO REAPRESENTADO APÓS OBJEÇÃO",AM118)))</formula>
    </cfRule>
    <cfRule type="containsText" dxfId="2271" priority="2404" stopIfTrue="1" operator="containsText" text="EM ANÁLISE">
      <formula>NOT(ISERROR(SEARCH("EM ANÁLISE",AM118)))</formula>
    </cfRule>
    <cfRule type="containsText" dxfId="2270" priority="2405" stopIfTrue="1" operator="containsText" text="APROVADO">
      <formula>NOT(ISERROR(SEARCH("APROVADO",AM118)))</formula>
    </cfRule>
  </conditionalFormatting>
  <conditionalFormatting sqref="AM118">
    <cfRule type="containsText" dxfId="2269" priority="2395" stopIfTrue="1" operator="containsText" text="LICENCIADA">
      <formula>NOT(ISERROR(SEARCH("LICENCIADA",AM118)))</formula>
    </cfRule>
  </conditionalFormatting>
  <conditionalFormatting sqref="AM118">
    <cfRule type="containsText" dxfId="2268" priority="2394" stopIfTrue="1" operator="containsText" text="NÃO APRESENTADO">
      <formula>NOT(ISERROR(SEARCH("NÃO APRESENTADO",AM118)))</formula>
    </cfRule>
  </conditionalFormatting>
  <conditionalFormatting sqref="Y119 AB119">
    <cfRule type="containsText" dxfId="2267" priority="2371" stopIfTrue="1" operator="containsText" text="EM ANÁLISE NO MT">
      <formula>NOT(ISERROR(SEARCH("EM ANÁLISE NO MT",Y119)))</formula>
    </cfRule>
    <cfRule type="containsText" dxfId="2266" priority="2372" stopIfTrue="1" operator="containsText" text="EM ANÁLISE NA ANTT">
      <formula>NOT(ISERROR(SEARCH("EM ANÁLISE NA ANTT",Y119)))</formula>
    </cfRule>
    <cfRule type="containsText" dxfId="2265" priority="2373" stopIfTrue="1" operator="containsText" text="PUBLICADO">
      <formula>NOT(ISERROR(SEARCH("PUBLICADO",Y119)))</formula>
    </cfRule>
    <cfRule type="containsText" dxfId="2264" priority="2374" stopIfTrue="1" operator="containsText" text="NÃO SE APLICA">
      <formula>NOT(ISERROR(SEARCH("NÃO SE APLICA",Y119)))</formula>
    </cfRule>
    <cfRule type="containsText" dxfId="2263" priority="2375" stopIfTrue="1" operator="containsText" text="AGUARDANDO ÓRGÃO AMBIENTAL">
      <formula>NOT(ISERROR(SEARCH("AGUARDANDO ÓRGÃO AMBIENTAL",Y119)))</formula>
    </cfRule>
    <cfRule type="containsText" dxfId="2262" priority="2376" operator="containsText" text="CONCLUÍDO">
      <formula>NOT(ISERROR(SEARCH("CONCLUÍDO",Y119)))</formula>
    </cfRule>
    <cfRule type="containsText" dxfId="2261" priority="2377" stopIfTrue="1" operator="containsText" text="EM ELABORAÇÃO">
      <formula>NOT(ISERROR(SEARCH("EM ELABORAÇÃO",Y119)))</formula>
    </cfRule>
    <cfRule type="containsText" dxfId="2260" priority="2378" stopIfTrue="1" operator="containsText" text="NÃO REAPRESENTADO APÓS OBJEÇÃO">
      <formula>NOT(ISERROR(SEARCH("NÃO REAPRESENTADO APÓS OBJEÇÃO",Y119)))</formula>
    </cfRule>
    <cfRule type="containsText" dxfId="2259" priority="2379" stopIfTrue="1" operator="containsText" text="EM ANÁLISE">
      <formula>NOT(ISERROR(SEARCH("EM ANÁLISE",Y119)))</formula>
    </cfRule>
    <cfRule type="containsText" dxfId="2258" priority="2380" stopIfTrue="1" operator="containsText" text="APROVADO">
      <formula>NOT(ISERROR(SEARCH("APROVADO",Y119)))</formula>
    </cfRule>
  </conditionalFormatting>
  <conditionalFormatting sqref="Y119 AB119">
    <cfRule type="containsText" dxfId="2257" priority="2370" stopIfTrue="1" operator="containsText" text="LICENCIADA">
      <formula>NOT(ISERROR(SEARCH("LICENCIADA",Y119)))</formula>
    </cfRule>
  </conditionalFormatting>
  <conditionalFormatting sqref="Y119 AB119">
    <cfRule type="containsText" dxfId="2256" priority="2369" stopIfTrue="1" operator="containsText" text="NÃO APRESENTADO">
      <formula>NOT(ISERROR(SEARCH("NÃO APRESENTADO",Y119)))</formula>
    </cfRule>
  </conditionalFormatting>
  <conditionalFormatting sqref="J27:K28">
    <cfRule type="containsText" dxfId="2255" priority="2349" operator="containsText" text="NÃO ENVIADO APÓS OBJEÇÃO">
      <formula>NOT(ISERROR(SEARCH("NÃO ENVIADO APÓS OBJEÇÃO",J27)))</formula>
    </cfRule>
    <cfRule type="containsText" dxfId="2254" priority="2350" operator="containsText" text="EM ANÁLISE NO MT">
      <formula>NOT(ISERROR(SEARCH("EM ANÁLISE NO MT",J27)))</formula>
    </cfRule>
    <cfRule type="containsText" dxfId="2253" priority="2351" operator="containsText" text="PUBLICADO">
      <formula>NOT(ISERROR(SEARCH("PUBLICADO",J27)))</formula>
    </cfRule>
    <cfRule type="containsText" dxfId="2252" priority="2352" operator="containsText" text="NÃO SE APLICA">
      <formula>NOT(ISERROR(SEARCH("NÃO SE APLICA",J27)))</formula>
    </cfRule>
    <cfRule type="containsText" dxfId="2251" priority="2353" operator="containsText" text="AGUARDANDO ÓRGÃO AMBIENTAL">
      <formula>NOT(ISERROR(SEARCH("AGUARDANDO ÓRGÃO AMBIENTAL",J27)))</formula>
    </cfRule>
    <cfRule type="containsText" dxfId="2250" priority="2354" operator="containsText" text="LICENCIADA">
      <formula>NOT(ISERROR(SEARCH("LICENCIADA",J27)))</formula>
    </cfRule>
    <cfRule type="containsText" dxfId="2249" priority="2355" operator="containsText" text="EM ELABORAÇÃO">
      <formula>NOT(ISERROR(SEARCH("EM ELABORAÇÃO",J27)))</formula>
    </cfRule>
    <cfRule type="containsText" dxfId="2248" priority="2356" operator="containsText" text="NÃO REAPRESENTADO APÓS OBJEÇÃO">
      <formula>NOT(ISERROR(SEARCH("NÃO REAPRESENTADO APÓS OBJEÇÃO",J27)))</formula>
    </cfRule>
    <cfRule type="containsText" dxfId="2247" priority="2357" operator="containsText" text="EM ANÁLISE NA ANTT">
      <formula>NOT(ISERROR(SEARCH("EM ANÁLISE NA ANTT",J27)))</formula>
    </cfRule>
    <cfRule type="containsText" dxfId="2246" priority="2358" operator="containsText" text="APROVADO">
      <formula>NOT(ISERROR(SEARCH("APROVADO",J27)))</formula>
    </cfRule>
  </conditionalFormatting>
  <conditionalFormatting sqref="I29:I30">
    <cfRule type="containsText" dxfId="2245" priority="2339" operator="containsText" text="NÃO ENVIADO APÓS OBJEÇÃO">
      <formula>NOT(ISERROR(SEARCH("NÃO ENVIADO APÓS OBJEÇÃO",I29)))</formula>
    </cfRule>
    <cfRule type="containsText" dxfId="2244" priority="2340" operator="containsText" text="EM ANÁLISE NO MT">
      <formula>NOT(ISERROR(SEARCH("EM ANÁLISE NO MT",I29)))</formula>
    </cfRule>
    <cfRule type="containsText" dxfId="2243" priority="2341" operator="containsText" text="PUBLICADO">
      <formula>NOT(ISERROR(SEARCH("PUBLICADO",I29)))</formula>
    </cfRule>
    <cfRule type="containsText" dxfId="2242" priority="2342" operator="containsText" text="NÃO SE APLICA">
      <formula>NOT(ISERROR(SEARCH("NÃO SE APLICA",I29)))</formula>
    </cfRule>
    <cfRule type="containsText" dxfId="2241" priority="2343" operator="containsText" text="AGUARDANDO ÓRGÃO AMBIENTAL">
      <formula>NOT(ISERROR(SEARCH("AGUARDANDO ÓRGÃO AMBIENTAL",I29)))</formula>
    </cfRule>
    <cfRule type="containsText" dxfId="2240" priority="2344" operator="containsText" text="LICENCIADA">
      <formula>NOT(ISERROR(SEARCH("LICENCIADA",I29)))</formula>
    </cfRule>
    <cfRule type="containsText" dxfId="2239" priority="2345" operator="containsText" text="EM ELABORAÇÃO">
      <formula>NOT(ISERROR(SEARCH("EM ELABORAÇÃO",I29)))</formula>
    </cfRule>
    <cfRule type="containsText" dxfId="2238" priority="2346" operator="containsText" text="NÃO REAPRESENTADO APÓS OBJEÇÃO">
      <formula>NOT(ISERROR(SEARCH("NÃO REAPRESENTADO APÓS OBJEÇÃO",I29)))</formula>
    </cfRule>
    <cfRule type="containsText" dxfId="2237" priority="2347" operator="containsText" text="EM ANÁLISE NA ANTT">
      <formula>NOT(ISERROR(SEARCH("EM ANÁLISE NA ANTT",I29)))</formula>
    </cfRule>
    <cfRule type="containsText" dxfId="2236" priority="2348" operator="containsText" text="APROVADO">
      <formula>NOT(ISERROR(SEARCH("APROVADO",I29)))</formula>
    </cfRule>
  </conditionalFormatting>
  <conditionalFormatting sqref="I31:I32">
    <cfRule type="containsText" dxfId="2235" priority="2329" operator="containsText" text="NÃO ENVIADO APÓS OBJEÇÃO">
      <formula>NOT(ISERROR(SEARCH("NÃO ENVIADO APÓS OBJEÇÃO",I31)))</formula>
    </cfRule>
    <cfRule type="containsText" dxfId="2234" priority="2330" operator="containsText" text="EM ANÁLISE NO MT">
      <formula>NOT(ISERROR(SEARCH("EM ANÁLISE NO MT",I31)))</formula>
    </cfRule>
    <cfRule type="containsText" dxfId="2233" priority="2331" operator="containsText" text="PUBLICADO">
      <formula>NOT(ISERROR(SEARCH("PUBLICADO",I31)))</formula>
    </cfRule>
    <cfRule type="containsText" dxfId="2232" priority="2332" operator="containsText" text="NÃO SE APLICA">
      <formula>NOT(ISERROR(SEARCH("NÃO SE APLICA",I31)))</formula>
    </cfRule>
    <cfRule type="containsText" dxfId="2231" priority="2333" operator="containsText" text="AGUARDANDO ÓRGÃO AMBIENTAL">
      <formula>NOT(ISERROR(SEARCH("AGUARDANDO ÓRGÃO AMBIENTAL",I31)))</formula>
    </cfRule>
    <cfRule type="containsText" dxfId="2230" priority="2334" operator="containsText" text="LICENCIADA">
      <formula>NOT(ISERROR(SEARCH("LICENCIADA",I31)))</formula>
    </cfRule>
    <cfRule type="containsText" dxfId="2229" priority="2335" operator="containsText" text="EM ELABORAÇÃO">
      <formula>NOT(ISERROR(SEARCH("EM ELABORAÇÃO",I31)))</formula>
    </cfRule>
    <cfRule type="containsText" dxfId="2228" priority="2336" operator="containsText" text="NÃO REAPRESENTADO APÓS OBJEÇÃO">
      <formula>NOT(ISERROR(SEARCH("NÃO REAPRESENTADO APÓS OBJEÇÃO",I31)))</formula>
    </cfRule>
    <cfRule type="containsText" dxfId="2227" priority="2337" operator="containsText" text="EM ANÁLISE NA ANTT">
      <formula>NOT(ISERROR(SEARCH("EM ANÁLISE NA ANTT",I31)))</formula>
    </cfRule>
    <cfRule type="containsText" dxfId="2226" priority="2338" operator="containsText" text="APROVADO">
      <formula>NOT(ISERROR(SEARCH("APROVADO",I31)))</formula>
    </cfRule>
  </conditionalFormatting>
  <conditionalFormatting sqref="I33:I34">
    <cfRule type="containsText" dxfId="2225" priority="2319" operator="containsText" text="NÃO ENVIADO APÓS OBJEÇÃO">
      <formula>NOT(ISERROR(SEARCH("NÃO ENVIADO APÓS OBJEÇÃO",I33)))</formula>
    </cfRule>
    <cfRule type="containsText" dxfId="2224" priority="2320" operator="containsText" text="EM ANÁLISE NO MT">
      <formula>NOT(ISERROR(SEARCH("EM ANÁLISE NO MT",I33)))</formula>
    </cfRule>
    <cfRule type="containsText" dxfId="2223" priority="2321" operator="containsText" text="PUBLICADO">
      <formula>NOT(ISERROR(SEARCH("PUBLICADO",I33)))</formula>
    </cfRule>
    <cfRule type="containsText" dxfId="2222" priority="2322" operator="containsText" text="NÃO SE APLICA">
      <formula>NOT(ISERROR(SEARCH("NÃO SE APLICA",I33)))</formula>
    </cfRule>
    <cfRule type="containsText" dxfId="2221" priority="2323" operator="containsText" text="AGUARDANDO ÓRGÃO AMBIENTAL">
      <formula>NOT(ISERROR(SEARCH("AGUARDANDO ÓRGÃO AMBIENTAL",I33)))</formula>
    </cfRule>
    <cfRule type="containsText" dxfId="2220" priority="2324" operator="containsText" text="LICENCIADA">
      <formula>NOT(ISERROR(SEARCH("LICENCIADA",I33)))</formula>
    </cfRule>
    <cfRule type="containsText" dxfId="2219" priority="2325" operator="containsText" text="EM ELABORAÇÃO">
      <formula>NOT(ISERROR(SEARCH("EM ELABORAÇÃO",I33)))</formula>
    </cfRule>
    <cfRule type="containsText" dxfId="2218" priority="2326" operator="containsText" text="NÃO REAPRESENTADO APÓS OBJEÇÃO">
      <formula>NOT(ISERROR(SEARCH("NÃO REAPRESENTADO APÓS OBJEÇÃO",I33)))</formula>
    </cfRule>
    <cfRule type="containsText" dxfId="2217" priority="2327" operator="containsText" text="EM ANÁLISE NA ANTT">
      <formula>NOT(ISERROR(SEARCH("EM ANÁLISE NA ANTT",I33)))</formula>
    </cfRule>
    <cfRule type="containsText" dxfId="2216" priority="2328" operator="containsText" text="APROVADO">
      <formula>NOT(ISERROR(SEARCH("APROVADO",I33)))</formula>
    </cfRule>
  </conditionalFormatting>
  <conditionalFormatting sqref="I35:I36">
    <cfRule type="containsText" dxfId="2215" priority="2309" operator="containsText" text="NÃO ENVIADO APÓS OBJEÇÃO">
      <formula>NOT(ISERROR(SEARCH("NÃO ENVIADO APÓS OBJEÇÃO",I35)))</formula>
    </cfRule>
    <cfRule type="containsText" dxfId="2214" priority="2310" operator="containsText" text="EM ANÁLISE NO MT">
      <formula>NOT(ISERROR(SEARCH("EM ANÁLISE NO MT",I35)))</formula>
    </cfRule>
    <cfRule type="containsText" dxfId="2213" priority="2311" operator="containsText" text="PUBLICADO">
      <formula>NOT(ISERROR(SEARCH("PUBLICADO",I35)))</formula>
    </cfRule>
    <cfRule type="containsText" dxfId="2212" priority="2312" operator="containsText" text="NÃO SE APLICA">
      <formula>NOT(ISERROR(SEARCH("NÃO SE APLICA",I35)))</formula>
    </cfRule>
    <cfRule type="containsText" dxfId="2211" priority="2313" operator="containsText" text="AGUARDANDO ÓRGÃO AMBIENTAL">
      <formula>NOT(ISERROR(SEARCH("AGUARDANDO ÓRGÃO AMBIENTAL",I35)))</formula>
    </cfRule>
    <cfRule type="containsText" dxfId="2210" priority="2314" operator="containsText" text="LICENCIADA">
      <formula>NOT(ISERROR(SEARCH("LICENCIADA",I35)))</formula>
    </cfRule>
    <cfRule type="containsText" dxfId="2209" priority="2315" operator="containsText" text="EM ELABORAÇÃO">
      <formula>NOT(ISERROR(SEARCH("EM ELABORAÇÃO",I35)))</formula>
    </cfRule>
    <cfRule type="containsText" dxfId="2208" priority="2316" operator="containsText" text="NÃO REAPRESENTADO APÓS OBJEÇÃO">
      <formula>NOT(ISERROR(SEARCH("NÃO REAPRESENTADO APÓS OBJEÇÃO",I35)))</formula>
    </cfRule>
    <cfRule type="containsText" dxfId="2207" priority="2317" operator="containsText" text="EM ANÁLISE NA ANTT">
      <formula>NOT(ISERROR(SEARCH("EM ANÁLISE NA ANTT",I35)))</formula>
    </cfRule>
    <cfRule type="containsText" dxfId="2206" priority="2318" operator="containsText" text="APROVADO">
      <formula>NOT(ISERROR(SEARCH("APROVADO",I35)))</formula>
    </cfRule>
  </conditionalFormatting>
  <conditionalFormatting sqref="I37:I38">
    <cfRule type="containsText" dxfId="2205" priority="2299" operator="containsText" text="NÃO ENVIADO APÓS OBJEÇÃO">
      <formula>NOT(ISERROR(SEARCH("NÃO ENVIADO APÓS OBJEÇÃO",I37)))</formula>
    </cfRule>
    <cfRule type="containsText" dxfId="2204" priority="2300" operator="containsText" text="EM ANÁLISE NO MT">
      <formula>NOT(ISERROR(SEARCH("EM ANÁLISE NO MT",I37)))</formula>
    </cfRule>
    <cfRule type="containsText" dxfId="2203" priority="2301" operator="containsText" text="PUBLICADO">
      <formula>NOT(ISERROR(SEARCH("PUBLICADO",I37)))</formula>
    </cfRule>
    <cfRule type="containsText" dxfId="2202" priority="2302" operator="containsText" text="NÃO SE APLICA">
      <formula>NOT(ISERROR(SEARCH("NÃO SE APLICA",I37)))</formula>
    </cfRule>
    <cfRule type="containsText" dxfId="2201" priority="2303" operator="containsText" text="AGUARDANDO ÓRGÃO AMBIENTAL">
      <formula>NOT(ISERROR(SEARCH("AGUARDANDO ÓRGÃO AMBIENTAL",I37)))</formula>
    </cfRule>
    <cfRule type="containsText" dxfId="2200" priority="2304" operator="containsText" text="LICENCIADA">
      <formula>NOT(ISERROR(SEARCH("LICENCIADA",I37)))</formula>
    </cfRule>
    <cfRule type="containsText" dxfId="2199" priority="2305" operator="containsText" text="EM ELABORAÇÃO">
      <formula>NOT(ISERROR(SEARCH("EM ELABORAÇÃO",I37)))</formula>
    </cfRule>
    <cfRule type="containsText" dxfId="2198" priority="2306" operator="containsText" text="NÃO REAPRESENTADO APÓS OBJEÇÃO">
      <formula>NOT(ISERROR(SEARCH("NÃO REAPRESENTADO APÓS OBJEÇÃO",I37)))</formula>
    </cfRule>
    <cfRule type="containsText" dxfId="2197" priority="2307" operator="containsText" text="EM ANÁLISE NA ANTT">
      <formula>NOT(ISERROR(SEARCH("EM ANÁLISE NA ANTT",I37)))</formula>
    </cfRule>
    <cfRule type="containsText" dxfId="2196" priority="2308" operator="containsText" text="APROVADO">
      <formula>NOT(ISERROR(SEARCH("APROVADO",I37)))</formula>
    </cfRule>
  </conditionalFormatting>
  <conditionalFormatting sqref="J29:J30">
    <cfRule type="containsText" dxfId="2195" priority="2289" operator="containsText" text="NÃO ENVIADO APÓS OBJEÇÃO">
      <formula>NOT(ISERROR(SEARCH("NÃO ENVIADO APÓS OBJEÇÃO",J29)))</formula>
    </cfRule>
    <cfRule type="containsText" dxfId="2194" priority="2290" operator="containsText" text="EM ANÁLISE NO MT">
      <formula>NOT(ISERROR(SEARCH("EM ANÁLISE NO MT",J29)))</formula>
    </cfRule>
    <cfRule type="containsText" dxfId="2193" priority="2291" operator="containsText" text="PUBLICADO">
      <formula>NOT(ISERROR(SEARCH("PUBLICADO",J29)))</formula>
    </cfRule>
    <cfRule type="containsText" dxfId="2192" priority="2292" operator="containsText" text="NÃO SE APLICA">
      <formula>NOT(ISERROR(SEARCH("NÃO SE APLICA",J29)))</formula>
    </cfRule>
    <cfRule type="containsText" dxfId="2191" priority="2293" operator="containsText" text="AGUARDANDO ÓRGÃO AMBIENTAL">
      <formula>NOT(ISERROR(SEARCH("AGUARDANDO ÓRGÃO AMBIENTAL",J29)))</formula>
    </cfRule>
    <cfRule type="containsText" dxfId="2190" priority="2294" operator="containsText" text="LICENCIADA">
      <formula>NOT(ISERROR(SEARCH("LICENCIADA",J29)))</formula>
    </cfRule>
    <cfRule type="containsText" dxfId="2189" priority="2295" operator="containsText" text="EM ELABORAÇÃO">
      <formula>NOT(ISERROR(SEARCH("EM ELABORAÇÃO",J29)))</formula>
    </cfRule>
    <cfRule type="containsText" dxfId="2188" priority="2296" operator="containsText" text="NÃO REAPRESENTADO APÓS OBJEÇÃO">
      <formula>NOT(ISERROR(SEARCH("NÃO REAPRESENTADO APÓS OBJEÇÃO",J29)))</formula>
    </cfRule>
    <cfRule type="containsText" dxfId="2187" priority="2297" operator="containsText" text="EM ANÁLISE NA ANTT">
      <formula>NOT(ISERROR(SEARCH("EM ANÁLISE NA ANTT",J29)))</formula>
    </cfRule>
    <cfRule type="containsText" dxfId="2186" priority="2298" operator="containsText" text="APROVADO">
      <formula>NOT(ISERROR(SEARCH("APROVADO",J29)))</formula>
    </cfRule>
  </conditionalFormatting>
  <conditionalFormatting sqref="J31:J32">
    <cfRule type="containsText" dxfId="2185" priority="2279" operator="containsText" text="NÃO ENVIADO APÓS OBJEÇÃO">
      <formula>NOT(ISERROR(SEARCH("NÃO ENVIADO APÓS OBJEÇÃO",J31)))</formula>
    </cfRule>
    <cfRule type="containsText" dxfId="2184" priority="2280" operator="containsText" text="EM ANÁLISE NO MT">
      <formula>NOT(ISERROR(SEARCH("EM ANÁLISE NO MT",J31)))</formula>
    </cfRule>
    <cfRule type="containsText" dxfId="2183" priority="2281" operator="containsText" text="PUBLICADO">
      <formula>NOT(ISERROR(SEARCH("PUBLICADO",J31)))</formula>
    </cfRule>
    <cfRule type="containsText" dxfId="2182" priority="2282" operator="containsText" text="NÃO SE APLICA">
      <formula>NOT(ISERROR(SEARCH("NÃO SE APLICA",J31)))</formula>
    </cfRule>
    <cfRule type="containsText" dxfId="2181" priority="2283" operator="containsText" text="AGUARDANDO ÓRGÃO AMBIENTAL">
      <formula>NOT(ISERROR(SEARCH("AGUARDANDO ÓRGÃO AMBIENTAL",J31)))</formula>
    </cfRule>
    <cfRule type="containsText" dxfId="2180" priority="2284" operator="containsText" text="LICENCIADA">
      <formula>NOT(ISERROR(SEARCH("LICENCIADA",J31)))</formula>
    </cfRule>
    <cfRule type="containsText" dxfId="2179" priority="2285" operator="containsText" text="EM ELABORAÇÃO">
      <formula>NOT(ISERROR(SEARCH("EM ELABORAÇÃO",J31)))</formula>
    </cfRule>
    <cfRule type="containsText" dxfId="2178" priority="2286" operator="containsText" text="NÃO REAPRESENTADO APÓS OBJEÇÃO">
      <formula>NOT(ISERROR(SEARCH("NÃO REAPRESENTADO APÓS OBJEÇÃO",J31)))</formula>
    </cfRule>
    <cfRule type="containsText" dxfId="2177" priority="2287" operator="containsText" text="EM ANÁLISE NA ANTT">
      <formula>NOT(ISERROR(SEARCH("EM ANÁLISE NA ANTT",J31)))</formula>
    </cfRule>
    <cfRule type="containsText" dxfId="2176" priority="2288" operator="containsText" text="APROVADO">
      <formula>NOT(ISERROR(SEARCH("APROVADO",J31)))</formula>
    </cfRule>
  </conditionalFormatting>
  <conditionalFormatting sqref="J33:J34">
    <cfRule type="containsText" dxfId="2175" priority="2269" operator="containsText" text="NÃO ENVIADO APÓS OBJEÇÃO">
      <formula>NOT(ISERROR(SEARCH("NÃO ENVIADO APÓS OBJEÇÃO",J33)))</formula>
    </cfRule>
    <cfRule type="containsText" dxfId="2174" priority="2270" operator="containsText" text="EM ANÁLISE NO MT">
      <formula>NOT(ISERROR(SEARCH("EM ANÁLISE NO MT",J33)))</formula>
    </cfRule>
    <cfRule type="containsText" dxfId="2173" priority="2271" operator="containsText" text="PUBLICADO">
      <formula>NOT(ISERROR(SEARCH("PUBLICADO",J33)))</formula>
    </cfRule>
    <cfRule type="containsText" dxfId="2172" priority="2272" operator="containsText" text="NÃO SE APLICA">
      <formula>NOT(ISERROR(SEARCH("NÃO SE APLICA",J33)))</formula>
    </cfRule>
    <cfRule type="containsText" dxfId="2171" priority="2273" operator="containsText" text="AGUARDANDO ÓRGÃO AMBIENTAL">
      <formula>NOT(ISERROR(SEARCH("AGUARDANDO ÓRGÃO AMBIENTAL",J33)))</formula>
    </cfRule>
    <cfRule type="containsText" dxfId="2170" priority="2274" operator="containsText" text="LICENCIADA">
      <formula>NOT(ISERROR(SEARCH("LICENCIADA",J33)))</formula>
    </cfRule>
    <cfRule type="containsText" dxfId="2169" priority="2275" operator="containsText" text="EM ELABORAÇÃO">
      <formula>NOT(ISERROR(SEARCH("EM ELABORAÇÃO",J33)))</formula>
    </cfRule>
    <cfRule type="containsText" dxfId="2168" priority="2276" operator="containsText" text="NÃO REAPRESENTADO APÓS OBJEÇÃO">
      <formula>NOT(ISERROR(SEARCH("NÃO REAPRESENTADO APÓS OBJEÇÃO",J33)))</formula>
    </cfRule>
    <cfRule type="containsText" dxfId="2167" priority="2277" operator="containsText" text="EM ANÁLISE NA ANTT">
      <formula>NOT(ISERROR(SEARCH("EM ANÁLISE NA ANTT",J33)))</formula>
    </cfRule>
    <cfRule type="containsText" dxfId="2166" priority="2278" operator="containsText" text="APROVADO">
      <formula>NOT(ISERROR(SEARCH("APROVADO",J33)))</formula>
    </cfRule>
  </conditionalFormatting>
  <conditionalFormatting sqref="J35:J36">
    <cfRule type="containsText" dxfId="2165" priority="2259" operator="containsText" text="NÃO ENVIADO APÓS OBJEÇÃO">
      <formula>NOT(ISERROR(SEARCH("NÃO ENVIADO APÓS OBJEÇÃO",J35)))</formula>
    </cfRule>
    <cfRule type="containsText" dxfId="2164" priority="2260" operator="containsText" text="EM ANÁLISE NO MT">
      <formula>NOT(ISERROR(SEARCH("EM ANÁLISE NO MT",J35)))</formula>
    </cfRule>
    <cfRule type="containsText" dxfId="2163" priority="2261" operator="containsText" text="PUBLICADO">
      <formula>NOT(ISERROR(SEARCH("PUBLICADO",J35)))</formula>
    </cfRule>
    <cfRule type="containsText" dxfId="2162" priority="2262" operator="containsText" text="NÃO SE APLICA">
      <formula>NOT(ISERROR(SEARCH("NÃO SE APLICA",J35)))</formula>
    </cfRule>
    <cfRule type="containsText" dxfId="2161" priority="2263" operator="containsText" text="AGUARDANDO ÓRGÃO AMBIENTAL">
      <formula>NOT(ISERROR(SEARCH("AGUARDANDO ÓRGÃO AMBIENTAL",J35)))</formula>
    </cfRule>
    <cfRule type="containsText" dxfId="2160" priority="2264" operator="containsText" text="LICENCIADA">
      <formula>NOT(ISERROR(SEARCH("LICENCIADA",J35)))</formula>
    </cfRule>
    <cfRule type="containsText" dxfId="2159" priority="2265" operator="containsText" text="EM ELABORAÇÃO">
      <formula>NOT(ISERROR(SEARCH("EM ELABORAÇÃO",J35)))</formula>
    </cfRule>
    <cfRule type="containsText" dxfId="2158" priority="2266" operator="containsText" text="NÃO REAPRESENTADO APÓS OBJEÇÃO">
      <formula>NOT(ISERROR(SEARCH("NÃO REAPRESENTADO APÓS OBJEÇÃO",J35)))</formula>
    </cfRule>
    <cfRule type="containsText" dxfId="2157" priority="2267" operator="containsText" text="EM ANÁLISE NA ANTT">
      <formula>NOT(ISERROR(SEARCH("EM ANÁLISE NA ANTT",J35)))</formula>
    </cfRule>
    <cfRule type="containsText" dxfId="2156" priority="2268" operator="containsText" text="APROVADO">
      <formula>NOT(ISERROR(SEARCH("APROVADO",J35)))</formula>
    </cfRule>
  </conditionalFormatting>
  <conditionalFormatting sqref="J37:J38">
    <cfRule type="containsText" dxfId="2155" priority="2249" operator="containsText" text="NÃO ENVIADO APÓS OBJEÇÃO">
      <formula>NOT(ISERROR(SEARCH("NÃO ENVIADO APÓS OBJEÇÃO",J37)))</formula>
    </cfRule>
    <cfRule type="containsText" dxfId="2154" priority="2250" operator="containsText" text="EM ANÁLISE NO MT">
      <formula>NOT(ISERROR(SEARCH("EM ANÁLISE NO MT",J37)))</formula>
    </cfRule>
    <cfRule type="containsText" dxfId="2153" priority="2251" operator="containsText" text="PUBLICADO">
      <formula>NOT(ISERROR(SEARCH("PUBLICADO",J37)))</formula>
    </cfRule>
    <cfRule type="containsText" dxfId="2152" priority="2252" operator="containsText" text="NÃO SE APLICA">
      <formula>NOT(ISERROR(SEARCH("NÃO SE APLICA",J37)))</formula>
    </cfRule>
    <cfRule type="containsText" dxfId="2151" priority="2253" operator="containsText" text="AGUARDANDO ÓRGÃO AMBIENTAL">
      <formula>NOT(ISERROR(SEARCH("AGUARDANDO ÓRGÃO AMBIENTAL",J37)))</formula>
    </cfRule>
    <cfRule type="containsText" dxfId="2150" priority="2254" operator="containsText" text="LICENCIADA">
      <formula>NOT(ISERROR(SEARCH("LICENCIADA",J37)))</formula>
    </cfRule>
    <cfRule type="containsText" dxfId="2149" priority="2255" operator="containsText" text="EM ELABORAÇÃO">
      <formula>NOT(ISERROR(SEARCH("EM ELABORAÇÃO",J37)))</formula>
    </cfRule>
    <cfRule type="containsText" dxfId="2148" priority="2256" operator="containsText" text="NÃO REAPRESENTADO APÓS OBJEÇÃO">
      <formula>NOT(ISERROR(SEARCH("NÃO REAPRESENTADO APÓS OBJEÇÃO",J37)))</formula>
    </cfRule>
    <cfRule type="containsText" dxfId="2147" priority="2257" operator="containsText" text="EM ANÁLISE NA ANTT">
      <formula>NOT(ISERROR(SEARCH("EM ANÁLISE NA ANTT",J37)))</formula>
    </cfRule>
    <cfRule type="containsText" dxfId="2146" priority="2258" operator="containsText" text="APROVADO">
      <formula>NOT(ISERROR(SEARCH("APROVADO",J37)))</formula>
    </cfRule>
  </conditionalFormatting>
  <conditionalFormatting sqref="K29:K38">
    <cfRule type="containsText" dxfId="2145" priority="2239" operator="containsText" text="NÃO ENVIADO APÓS OBJEÇÃO">
      <formula>NOT(ISERROR(SEARCH("NÃO ENVIADO APÓS OBJEÇÃO",K29)))</formula>
    </cfRule>
    <cfRule type="containsText" dxfId="2144" priority="2240" operator="containsText" text="EM ANÁLISE NO MT">
      <formula>NOT(ISERROR(SEARCH("EM ANÁLISE NO MT",K29)))</formula>
    </cfRule>
    <cfRule type="containsText" dxfId="2143" priority="2241" operator="containsText" text="PUBLICADO">
      <formula>NOT(ISERROR(SEARCH("PUBLICADO",K29)))</formula>
    </cfRule>
    <cfRule type="containsText" dxfId="2142" priority="2242" operator="containsText" text="NÃO SE APLICA">
      <formula>NOT(ISERROR(SEARCH("NÃO SE APLICA",K29)))</formula>
    </cfRule>
    <cfRule type="containsText" dxfId="2141" priority="2243" operator="containsText" text="AGUARDANDO ÓRGÃO AMBIENTAL">
      <formula>NOT(ISERROR(SEARCH("AGUARDANDO ÓRGÃO AMBIENTAL",K29)))</formula>
    </cfRule>
    <cfRule type="containsText" dxfId="2140" priority="2244" operator="containsText" text="LICENCIADA">
      <formula>NOT(ISERROR(SEARCH("LICENCIADA",K29)))</formula>
    </cfRule>
    <cfRule type="containsText" dxfId="2139" priority="2245" operator="containsText" text="EM ELABORAÇÃO">
      <formula>NOT(ISERROR(SEARCH("EM ELABORAÇÃO",K29)))</formula>
    </cfRule>
    <cfRule type="containsText" dxfId="2138" priority="2246" operator="containsText" text="NÃO REAPRESENTADO APÓS OBJEÇÃO">
      <formula>NOT(ISERROR(SEARCH("NÃO REAPRESENTADO APÓS OBJEÇÃO",K29)))</formula>
    </cfRule>
    <cfRule type="containsText" dxfId="2137" priority="2247" operator="containsText" text="EM ANÁLISE NA ANTT">
      <formula>NOT(ISERROR(SEARCH("EM ANÁLISE NA ANTT",K29)))</formula>
    </cfRule>
    <cfRule type="containsText" dxfId="2136" priority="2248" operator="containsText" text="APROVADO">
      <formula>NOT(ISERROR(SEARCH("APROVADO",K29)))</formula>
    </cfRule>
  </conditionalFormatting>
  <conditionalFormatting sqref="BW29:BW30">
    <cfRule type="containsText" dxfId="2135" priority="2234" operator="containsText" text="ADIANTADA">
      <formula>NOT(ISERROR(SEARCH("ADIANTADA",BW29)))</formula>
    </cfRule>
    <cfRule type="containsText" dxfId="2134" priority="2235" operator="containsText" text="ATRASADA">
      <formula>NOT(ISERROR(SEARCH("ATRASADA",BW29)))</formula>
    </cfRule>
    <cfRule type="containsText" dxfId="2133" priority="2236" operator="containsText" text="A INICIAR">
      <formula>NOT(ISERROR(SEARCH("A INICIAR",BW29)))</formula>
    </cfRule>
    <cfRule type="containsText" dxfId="2132" priority="2237" operator="containsText" text="NO PRAZO">
      <formula>NOT(ISERROR(SEARCH("NO PRAZO",BW29)))</formula>
    </cfRule>
    <cfRule type="containsText" dxfId="2131" priority="2238" operator="containsText" text="CONCLUÍDA">
      <formula>NOT(ISERROR(SEARCH("CONCLUÍDA",BW29)))</formula>
    </cfRule>
  </conditionalFormatting>
  <conditionalFormatting sqref="BW29:BW30">
    <cfRule type="containsText" dxfId="2130" priority="2233" operator="containsText" text="OBRA CONFORME O PREVISTO">
      <formula>NOT(ISERROR(SEARCH("OBRA CONFORME O PREVISTO",BW29)))</formula>
    </cfRule>
  </conditionalFormatting>
  <conditionalFormatting sqref="BW31:BW32">
    <cfRule type="containsText" dxfId="2129" priority="2228" operator="containsText" text="ADIANTADA">
      <formula>NOT(ISERROR(SEARCH("ADIANTADA",BW31)))</formula>
    </cfRule>
    <cfRule type="containsText" dxfId="2128" priority="2229" operator="containsText" text="ATRASADA">
      <formula>NOT(ISERROR(SEARCH("ATRASADA",BW31)))</formula>
    </cfRule>
    <cfRule type="containsText" dxfId="2127" priority="2230" operator="containsText" text="A INICIAR">
      <formula>NOT(ISERROR(SEARCH("A INICIAR",BW31)))</formula>
    </cfRule>
    <cfRule type="containsText" dxfId="2126" priority="2231" operator="containsText" text="NO PRAZO">
      <formula>NOT(ISERROR(SEARCH("NO PRAZO",BW31)))</formula>
    </cfRule>
    <cfRule type="containsText" dxfId="2125" priority="2232" operator="containsText" text="CONCLUÍDA">
      <formula>NOT(ISERROR(SEARCH("CONCLUÍDA",BW31)))</formula>
    </cfRule>
  </conditionalFormatting>
  <conditionalFormatting sqref="BW31:BW32">
    <cfRule type="containsText" dxfId="2124" priority="2227" operator="containsText" text="OBRA CONFORME O PREVISTO">
      <formula>NOT(ISERROR(SEARCH("OBRA CONFORME O PREVISTO",BW31)))</formula>
    </cfRule>
  </conditionalFormatting>
  <conditionalFormatting sqref="BW33:BW34">
    <cfRule type="containsText" dxfId="2123" priority="2222" operator="containsText" text="ADIANTADA">
      <formula>NOT(ISERROR(SEARCH("ADIANTADA",BW33)))</formula>
    </cfRule>
    <cfRule type="containsText" dxfId="2122" priority="2223" operator="containsText" text="ATRASADA">
      <formula>NOT(ISERROR(SEARCH("ATRASADA",BW33)))</formula>
    </cfRule>
    <cfRule type="containsText" dxfId="2121" priority="2224" operator="containsText" text="A INICIAR">
      <formula>NOT(ISERROR(SEARCH("A INICIAR",BW33)))</formula>
    </cfRule>
    <cfRule type="containsText" dxfId="2120" priority="2225" operator="containsText" text="NO PRAZO">
      <formula>NOT(ISERROR(SEARCH("NO PRAZO",BW33)))</formula>
    </cfRule>
    <cfRule type="containsText" dxfId="2119" priority="2226" operator="containsText" text="CONCLUÍDA">
      <formula>NOT(ISERROR(SEARCH("CONCLUÍDA",BW33)))</formula>
    </cfRule>
  </conditionalFormatting>
  <conditionalFormatting sqref="BW33:BW34">
    <cfRule type="containsText" dxfId="2118" priority="2221" operator="containsText" text="OBRA CONFORME O PREVISTO">
      <formula>NOT(ISERROR(SEARCH("OBRA CONFORME O PREVISTO",BW33)))</formula>
    </cfRule>
  </conditionalFormatting>
  <conditionalFormatting sqref="BW35:BW36">
    <cfRule type="containsText" dxfId="2117" priority="2216" operator="containsText" text="ADIANTADA">
      <formula>NOT(ISERROR(SEARCH("ADIANTADA",BW35)))</formula>
    </cfRule>
    <cfRule type="containsText" dxfId="2116" priority="2217" operator="containsText" text="ATRASADA">
      <formula>NOT(ISERROR(SEARCH("ATRASADA",BW35)))</formula>
    </cfRule>
    <cfRule type="containsText" dxfId="2115" priority="2218" operator="containsText" text="A INICIAR">
      <formula>NOT(ISERROR(SEARCH("A INICIAR",BW35)))</formula>
    </cfRule>
    <cfRule type="containsText" dxfId="2114" priority="2219" operator="containsText" text="NO PRAZO">
      <formula>NOT(ISERROR(SEARCH("NO PRAZO",BW35)))</formula>
    </cfRule>
    <cfRule type="containsText" dxfId="2113" priority="2220" operator="containsText" text="CONCLUÍDA">
      <formula>NOT(ISERROR(SEARCH("CONCLUÍDA",BW35)))</formula>
    </cfRule>
  </conditionalFormatting>
  <conditionalFormatting sqref="BW35:BW36">
    <cfRule type="containsText" dxfId="2112" priority="2215" operator="containsText" text="OBRA CONFORME O PREVISTO">
      <formula>NOT(ISERROR(SEARCH("OBRA CONFORME O PREVISTO",BW35)))</formula>
    </cfRule>
  </conditionalFormatting>
  <conditionalFormatting sqref="BX17:BX18">
    <cfRule type="cellIs" dxfId="2111" priority="2214" stopIfTrue="1" operator="equal">
      <formula>1</formula>
    </cfRule>
  </conditionalFormatting>
  <conditionalFormatting sqref="BX17:BX18">
    <cfRule type="cellIs" dxfId="2110" priority="2212" stopIfTrue="1" operator="greaterThan">
      <formula>1</formula>
    </cfRule>
    <cfRule type="cellIs" dxfId="2109" priority="2213" stopIfTrue="1" operator="lessThanOrEqual">
      <formula>0.99</formula>
    </cfRule>
  </conditionalFormatting>
  <conditionalFormatting sqref="BX19:BX20">
    <cfRule type="cellIs" dxfId="2108" priority="2211" stopIfTrue="1" operator="equal">
      <formula>1</formula>
    </cfRule>
  </conditionalFormatting>
  <conditionalFormatting sqref="BX19:BX20">
    <cfRule type="cellIs" dxfId="2107" priority="2209" stopIfTrue="1" operator="greaterThan">
      <formula>1</formula>
    </cfRule>
    <cfRule type="cellIs" dxfId="2106" priority="2210" stopIfTrue="1" operator="lessThanOrEqual">
      <formula>0.99</formula>
    </cfRule>
  </conditionalFormatting>
  <conditionalFormatting sqref="BX21:BX22">
    <cfRule type="cellIs" dxfId="2105" priority="2208" stopIfTrue="1" operator="equal">
      <formula>1</formula>
    </cfRule>
  </conditionalFormatting>
  <conditionalFormatting sqref="BX21:BX22">
    <cfRule type="cellIs" dxfId="2104" priority="2206" stopIfTrue="1" operator="greaterThan">
      <formula>1</formula>
    </cfRule>
    <cfRule type="cellIs" dxfId="2103" priority="2207" stopIfTrue="1" operator="lessThanOrEqual">
      <formula>0.99</formula>
    </cfRule>
  </conditionalFormatting>
  <conditionalFormatting sqref="BX23:BX24">
    <cfRule type="cellIs" dxfId="2102" priority="2205" stopIfTrue="1" operator="equal">
      <formula>1</formula>
    </cfRule>
  </conditionalFormatting>
  <conditionalFormatting sqref="BX23:BX24">
    <cfRule type="cellIs" dxfId="2101" priority="2203" stopIfTrue="1" operator="greaterThan">
      <formula>1</formula>
    </cfRule>
    <cfRule type="cellIs" dxfId="2100" priority="2204" stopIfTrue="1" operator="lessThanOrEqual">
      <formula>0.99</formula>
    </cfRule>
  </conditionalFormatting>
  <conditionalFormatting sqref="BX25:BX26">
    <cfRule type="cellIs" dxfId="2099" priority="2202" stopIfTrue="1" operator="equal">
      <formula>1</formula>
    </cfRule>
  </conditionalFormatting>
  <conditionalFormatting sqref="BX25:BX26">
    <cfRule type="cellIs" dxfId="2098" priority="2200" stopIfTrue="1" operator="greaterThan">
      <formula>1</formula>
    </cfRule>
    <cfRule type="cellIs" dxfId="2097" priority="2201" stopIfTrue="1" operator="lessThanOrEqual">
      <formula>0.99</formula>
    </cfRule>
  </conditionalFormatting>
  <conditionalFormatting sqref="BX27:BX28">
    <cfRule type="cellIs" dxfId="2096" priority="2199" stopIfTrue="1" operator="equal">
      <formula>1</formula>
    </cfRule>
  </conditionalFormatting>
  <conditionalFormatting sqref="BX27:BX28">
    <cfRule type="cellIs" dxfId="2095" priority="2197" stopIfTrue="1" operator="greaterThan">
      <formula>1</formula>
    </cfRule>
    <cfRule type="cellIs" dxfId="2094" priority="2198" stopIfTrue="1" operator="lessThanOrEqual">
      <formula>0.99</formula>
    </cfRule>
  </conditionalFormatting>
  <conditionalFormatting sqref="BX29:BX30">
    <cfRule type="cellIs" dxfId="2093" priority="2196" stopIfTrue="1" operator="equal">
      <formula>1</formula>
    </cfRule>
  </conditionalFormatting>
  <conditionalFormatting sqref="BX29:BX30">
    <cfRule type="cellIs" dxfId="2092" priority="2194" stopIfTrue="1" operator="greaterThan">
      <formula>1</formula>
    </cfRule>
    <cfRule type="cellIs" dxfId="2091" priority="2195" stopIfTrue="1" operator="lessThanOrEqual">
      <formula>0.99</formula>
    </cfRule>
  </conditionalFormatting>
  <conditionalFormatting sqref="BX31:BX32">
    <cfRule type="cellIs" dxfId="2090" priority="2193" stopIfTrue="1" operator="equal">
      <formula>1</formula>
    </cfRule>
  </conditionalFormatting>
  <conditionalFormatting sqref="BX31:BX32">
    <cfRule type="cellIs" dxfId="2089" priority="2191" stopIfTrue="1" operator="greaterThan">
      <formula>1</formula>
    </cfRule>
    <cfRule type="cellIs" dxfId="2088" priority="2192" stopIfTrue="1" operator="lessThanOrEqual">
      <formula>0.99</formula>
    </cfRule>
  </conditionalFormatting>
  <conditionalFormatting sqref="BX33:BX34">
    <cfRule type="cellIs" dxfId="2087" priority="2190" stopIfTrue="1" operator="equal">
      <formula>1</formula>
    </cfRule>
  </conditionalFormatting>
  <conditionalFormatting sqref="BX33:BX34">
    <cfRule type="cellIs" dxfId="2086" priority="2188" stopIfTrue="1" operator="greaterThan">
      <formula>1</formula>
    </cfRule>
    <cfRule type="cellIs" dxfId="2085" priority="2189" stopIfTrue="1" operator="lessThanOrEqual">
      <formula>0.99</formula>
    </cfRule>
  </conditionalFormatting>
  <conditionalFormatting sqref="BX35:BX36">
    <cfRule type="cellIs" dxfId="2084" priority="2187" stopIfTrue="1" operator="equal">
      <formula>1</formula>
    </cfRule>
  </conditionalFormatting>
  <conditionalFormatting sqref="BX35:BX36">
    <cfRule type="cellIs" dxfId="2083" priority="2185" stopIfTrue="1" operator="greaterThan">
      <formula>1</formula>
    </cfRule>
    <cfRule type="cellIs" dxfId="2082" priority="2186" stopIfTrue="1" operator="lessThanOrEqual">
      <formula>0.99</formula>
    </cfRule>
  </conditionalFormatting>
  <conditionalFormatting sqref="AI59">
    <cfRule type="cellIs" dxfId="2081" priority="2184" operator="greaterThan">
      <formula>0.3</formula>
    </cfRule>
  </conditionalFormatting>
  <conditionalFormatting sqref="AJ55">
    <cfRule type="containsText" dxfId="2080" priority="2174" stopIfTrue="1" operator="containsText" text="EM ANÁLISE NO MT">
      <formula>NOT(ISERROR(SEARCH("EM ANÁLISE NO MT",AJ55)))</formula>
    </cfRule>
    <cfRule type="containsText" dxfId="2079" priority="2175" stopIfTrue="1" operator="containsText" text="EM ANÁLISE NA ANTT">
      <formula>NOT(ISERROR(SEARCH("EM ANÁLISE NA ANTT",AJ55)))</formula>
    </cfRule>
    <cfRule type="containsText" dxfId="2078" priority="2176" stopIfTrue="1" operator="containsText" text="PUBLICADO">
      <formula>NOT(ISERROR(SEARCH("PUBLICADO",AJ55)))</formula>
    </cfRule>
    <cfRule type="containsText" dxfId="2077" priority="2177" stopIfTrue="1" operator="containsText" text="NÃO SE APLICA">
      <formula>NOT(ISERROR(SEARCH("NÃO SE APLICA",AJ55)))</formula>
    </cfRule>
    <cfRule type="containsText" dxfId="2076" priority="2178" stopIfTrue="1" operator="containsText" text="AGUARDANDO ÓRGÃO AMBIENTAL">
      <formula>NOT(ISERROR(SEARCH("AGUARDANDO ÓRGÃO AMBIENTAL",AJ55)))</formula>
    </cfRule>
    <cfRule type="containsText" dxfId="2075" priority="2179" operator="containsText" text="CONCLUÍDO">
      <formula>NOT(ISERROR(SEARCH("CONCLUÍDO",AJ55)))</formula>
    </cfRule>
    <cfRule type="containsText" dxfId="2074" priority="2180" stopIfTrue="1" operator="containsText" text="EM ELABORAÇÃO">
      <formula>NOT(ISERROR(SEARCH("EM ELABORAÇÃO",AJ55)))</formula>
    </cfRule>
    <cfRule type="containsText" dxfId="2073" priority="2181" stopIfTrue="1" operator="containsText" text="NÃO REAPRESENTADO APÓS OBJEÇÃO">
      <formula>NOT(ISERROR(SEARCH("NÃO REAPRESENTADO APÓS OBJEÇÃO",AJ55)))</formula>
    </cfRule>
    <cfRule type="containsText" dxfId="2072" priority="2182" stopIfTrue="1" operator="containsText" text="EM ANÁLISE">
      <formula>NOT(ISERROR(SEARCH("EM ANÁLISE",AJ55)))</formula>
    </cfRule>
    <cfRule type="containsText" dxfId="2071" priority="2183" stopIfTrue="1" operator="containsText" text="APROVADO">
      <formula>NOT(ISERROR(SEARCH("APROVADO",AJ55)))</formula>
    </cfRule>
  </conditionalFormatting>
  <conditionalFormatting sqref="AJ55">
    <cfRule type="containsText" dxfId="2070" priority="2173" stopIfTrue="1" operator="containsText" text="LICENCIADA">
      <formula>NOT(ISERROR(SEARCH("LICENCIADA",AJ55)))</formula>
    </cfRule>
  </conditionalFormatting>
  <conditionalFormatting sqref="AJ55">
    <cfRule type="containsText" dxfId="2069" priority="2172" stopIfTrue="1" operator="containsText" text="NÃO APRESENTADO">
      <formula>NOT(ISERROR(SEARCH("NÃO APRESENTADO",AJ55)))</formula>
    </cfRule>
  </conditionalFormatting>
  <conditionalFormatting sqref="AK55">
    <cfRule type="containsText" dxfId="2068" priority="2162" stopIfTrue="1" operator="containsText" text="EM ANÁLISE NO MT">
      <formula>NOT(ISERROR(SEARCH("EM ANÁLISE NO MT",AK55)))</formula>
    </cfRule>
    <cfRule type="containsText" dxfId="2067" priority="2163" stopIfTrue="1" operator="containsText" text="EM ANÁLISE NA ANTT">
      <formula>NOT(ISERROR(SEARCH("EM ANÁLISE NA ANTT",AK55)))</formula>
    </cfRule>
    <cfRule type="containsText" dxfId="2066" priority="2164" stopIfTrue="1" operator="containsText" text="PUBLICADO">
      <formula>NOT(ISERROR(SEARCH("PUBLICADO",AK55)))</formula>
    </cfRule>
    <cfRule type="containsText" dxfId="2065" priority="2165" stopIfTrue="1" operator="containsText" text="NÃO SE APLICA">
      <formula>NOT(ISERROR(SEARCH("NÃO SE APLICA",AK55)))</formula>
    </cfRule>
    <cfRule type="containsText" dxfId="2064" priority="2166" stopIfTrue="1" operator="containsText" text="AGUARDANDO ÓRGÃO AMBIENTAL">
      <formula>NOT(ISERROR(SEARCH("AGUARDANDO ÓRGÃO AMBIENTAL",AK55)))</formula>
    </cfRule>
    <cfRule type="containsText" dxfId="2063" priority="2167" operator="containsText" text="CONCLUÍDO">
      <formula>NOT(ISERROR(SEARCH("CONCLUÍDO",AK55)))</formula>
    </cfRule>
    <cfRule type="containsText" dxfId="2062" priority="2168" stopIfTrue="1" operator="containsText" text="EM ELABORAÇÃO">
      <formula>NOT(ISERROR(SEARCH("EM ELABORAÇÃO",AK55)))</formula>
    </cfRule>
    <cfRule type="containsText" dxfId="2061" priority="2169" stopIfTrue="1" operator="containsText" text="NÃO REAPRESENTADO APÓS OBJEÇÃO">
      <formula>NOT(ISERROR(SEARCH("NÃO REAPRESENTADO APÓS OBJEÇÃO",AK55)))</formula>
    </cfRule>
    <cfRule type="containsText" dxfId="2060" priority="2170" stopIfTrue="1" operator="containsText" text="EM ANÁLISE">
      <formula>NOT(ISERROR(SEARCH("EM ANÁLISE",AK55)))</formula>
    </cfRule>
    <cfRule type="containsText" dxfId="2059" priority="2171" stopIfTrue="1" operator="containsText" text="APROVADO">
      <formula>NOT(ISERROR(SEARCH("APROVADO",AK55)))</formula>
    </cfRule>
  </conditionalFormatting>
  <conditionalFormatting sqref="AK55">
    <cfRule type="containsText" dxfId="2058" priority="2161" stopIfTrue="1" operator="containsText" text="LICENCIADA">
      <formula>NOT(ISERROR(SEARCH("LICENCIADA",AK55)))</formula>
    </cfRule>
  </conditionalFormatting>
  <conditionalFormatting sqref="AK55">
    <cfRule type="containsText" dxfId="2057" priority="2160" stopIfTrue="1" operator="containsText" text="NÃO APRESENTADO">
      <formula>NOT(ISERROR(SEARCH("NÃO APRESENTADO",AK55)))</formula>
    </cfRule>
  </conditionalFormatting>
  <conditionalFormatting sqref="AI54">
    <cfRule type="containsText" dxfId="2056" priority="2136" stopIfTrue="1" operator="containsText" text="NÃO APRESENTADO">
      <formula>NOT(ISERROR(SEARCH("NÃO APRESENTADO",AI54)))</formula>
    </cfRule>
  </conditionalFormatting>
  <conditionalFormatting sqref="AI54">
    <cfRule type="containsText" dxfId="2055" priority="2150" stopIfTrue="1" operator="containsText" text="EM ANÁLISE NO MT">
      <formula>NOT(ISERROR(SEARCH("EM ANÁLISE NO MT",AI54)))</formula>
    </cfRule>
    <cfRule type="containsText" dxfId="2054" priority="2151" stopIfTrue="1" operator="containsText" text="EM ANÁLISE NA ANTT">
      <formula>NOT(ISERROR(SEARCH("EM ANÁLISE NA ANTT",AI54)))</formula>
    </cfRule>
    <cfRule type="containsText" dxfId="2053" priority="2152" stopIfTrue="1" operator="containsText" text="PUBLICADO">
      <formula>NOT(ISERROR(SEARCH("PUBLICADO",AI54)))</formula>
    </cfRule>
    <cfRule type="containsText" dxfId="2052" priority="2153" stopIfTrue="1" operator="containsText" text="NÃO SE APLICA">
      <formula>NOT(ISERROR(SEARCH("NÃO SE APLICA",AI54)))</formula>
    </cfRule>
    <cfRule type="containsText" dxfId="2051" priority="2154" stopIfTrue="1" operator="containsText" text="AGUARDANDO ÓRGÃO AMBIENTAL">
      <formula>NOT(ISERROR(SEARCH("AGUARDANDO ÓRGÃO AMBIENTAL",AI54)))</formula>
    </cfRule>
    <cfRule type="containsText" dxfId="2050" priority="2155" operator="containsText" text="CONCLUÍDO">
      <formula>NOT(ISERROR(SEARCH("CONCLUÍDO",AI54)))</formula>
    </cfRule>
    <cfRule type="containsText" dxfId="2049" priority="2156" stopIfTrue="1" operator="containsText" text="EM ELABORAÇÃO">
      <formula>NOT(ISERROR(SEARCH("EM ELABORAÇÃO",AI54)))</formula>
    </cfRule>
    <cfRule type="containsText" dxfId="2048" priority="2157" stopIfTrue="1" operator="containsText" text="NÃO REAPRESENTADO APÓS OBJEÇÃO">
      <formula>NOT(ISERROR(SEARCH("NÃO REAPRESENTADO APÓS OBJEÇÃO",AI54)))</formula>
    </cfRule>
    <cfRule type="containsText" dxfId="2047" priority="2158" stopIfTrue="1" operator="containsText" text="EM ANÁLISE">
      <formula>NOT(ISERROR(SEARCH("EM ANÁLISE",AI54)))</formula>
    </cfRule>
    <cfRule type="containsText" dxfId="2046" priority="2159" stopIfTrue="1" operator="containsText" text="APROVADO">
      <formula>NOT(ISERROR(SEARCH("APROVADO",AI54)))</formula>
    </cfRule>
  </conditionalFormatting>
  <conditionalFormatting sqref="AI54">
    <cfRule type="containsText" dxfId="2045" priority="2149" stopIfTrue="1" operator="containsText" text="LICENCIADA">
      <formula>NOT(ISERROR(SEARCH("LICENCIADA",AI54)))</formula>
    </cfRule>
  </conditionalFormatting>
  <conditionalFormatting sqref="AI54">
    <cfRule type="containsText" dxfId="2044" priority="2148" stopIfTrue="1" operator="containsText" text="NÃO APRESENTADO">
      <formula>NOT(ISERROR(SEARCH("NÃO APRESENTADO",AI54)))</formula>
    </cfRule>
  </conditionalFormatting>
  <conditionalFormatting sqref="AI54">
    <cfRule type="containsText" dxfId="2043" priority="2138" stopIfTrue="1" operator="containsText" text="EM ANÁLISE NO MT">
      <formula>NOT(ISERROR(SEARCH("EM ANÁLISE NO MT",AI54)))</formula>
    </cfRule>
    <cfRule type="containsText" dxfId="2042" priority="2139" stopIfTrue="1" operator="containsText" text="EM ANÁLISE NA ANTT">
      <formula>NOT(ISERROR(SEARCH("EM ANÁLISE NA ANTT",AI54)))</formula>
    </cfRule>
    <cfRule type="containsText" dxfId="2041" priority="2140" stopIfTrue="1" operator="containsText" text="PUBLICADO">
      <formula>NOT(ISERROR(SEARCH("PUBLICADO",AI54)))</formula>
    </cfRule>
    <cfRule type="containsText" dxfId="2040" priority="2141" stopIfTrue="1" operator="containsText" text="NÃO SE APLICA">
      <formula>NOT(ISERROR(SEARCH("NÃO SE APLICA",AI54)))</formula>
    </cfRule>
    <cfRule type="containsText" dxfId="2039" priority="2142" stopIfTrue="1" operator="containsText" text="AGUARDANDO ÓRGÃO AMBIENTAL">
      <formula>NOT(ISERROR(SEARCH("AGUARDANDO ÓRGÃO AMBIENTAL",AI54)))</formula>
    </cfRule>
    <cfRule type="containsText" dxfId="2038" priority="2143" operator="containsText" text="CONCLUÍDO">
      <formula>NOT(ISERROR(SEARCH("CONCLUÍDO",AI54)))</formula>
    </cfRule>
    <cfRule type="containsText" dxfId="2037" priority="2144" stopIfTrue="1" operator="containsText" text="EM ELABORAÇÃO">
      <formula>NOT(ISERROR(SEARCH("EM ELABORAÇÃO",AI54)))</formula>
    </cfRule>
    <cfRule type="containsText" dxfId="2036" priority="2145" stopIfTrue="1" operator="containsText" text="NÃO REAPRESENTADO APÓS OBJEÇÃO">
      <formula>NOT(ISERROR(SEARCH("NÃO REAPRESENTADO APÓS OBJEÇÃO",AI54)))</formula>
    </cfRule>
    <cfRule type="containsText" dxfId="2035" priority="2146" stopIfTrue="1" operator="containsText" text="EM ANÁLISE">
      <formula>NOT(ISERROR(SEARCH("EM ANÁLISE",AI54)))</formula>
    </cfRule>
    <cfRule type="containsText" dxfId="2034" priority="2147" stopIfTrue="1" operator="containsText" text="APROVADO">
      <formula>NOT(ISERROR(SEARCH("APROVADO",AI54)))</formula>
    </cfRule>
  </conditionalFormatting>
  <conditionalFormatting sqref="AI54">
    <cfRule type="containsText" dxfId="2033" priority="2137" stopIfTrue="1" operator="containsText" text="LICENCIADA">
      <formula>NOT(ISERROR(SEARCH("LICENCIADA",AI54)))</formula>
    </cfRule>
  </conditionalFormatting>
  <conditionalFormatting sqref="AL51">
    <cfRule type="cellIs" dxfId="2032" priority="2135" operator="greaterThan">
      <formula>0.3</formula>
    </cfRule>
  </conditionalFormatting>
  <conditionalFormatting sqref="AM47">
    <cfRule type="containsText" dxfId="2031" priority="2125" stopIfTrue="1" operator="containsText" text="EM ANÁLISE NO MT">
      <formula>NOT(ISERROR(SEARCH("EM ANÁLISE NO MT",AM47)))</formula>
    </cfRule>
    <cfRule type="containsText" dxfId="2030" priority="2126" stopIfTrue="1" operator="containsText" text="EM ANÁLISE NA ANTT">
      <formula>NOT(ISERROR(SEARCH("EM ANÁLISE NA ANTT",AM47)))</formula>
    </cfRule>
    <cfRule type="containsText" dxfId="2029" priority="2127" stopIfTrue="1" operator="containsText" text="PUBLICADO">
      <formula>NOT(ISERROR(SEARCH("PUBLICADO",AM47)))</formula>
    </cfRule>
    <cfRule type="containsText" dxfId="2028" priority="2128" stopIfTrue="1" operator="containsText" text="NÃO SE APLICA">
      <formula>NOT(ISERROR(SEARCH("NÃO SE APLICA",AM47)))</formula>
    </cfRule>
    <cfRule type="containsText" dxfId="2027" priority="2129" stopIfTrue="1" operator="containsText" text="AGUARDANDO ÓRGÃO AMBIENTAL">
      <formula>NOT(ISERROR(SEARCH("AGUARDANDO ÓRGÃO AMBIENTAL",AM47)))</formula>
    </cfRule>
    <cfRule type="containsText" dxfId="2026" priority="2130" operator="containsText" text="CONCLUÍDO">
      <formula>NOT(ISERROR(SEARCH("CONCLUÍDO",AM47)))</formula>
    </cfRule>
    <cfRule type="containsText" dxfId="2025" priority="2131" stopIfTrue="1" operator="containsText" text="EM ELABORAÇÃO">
      <formula>NOT(ISERROR(SEARCH("EM ELABORAÇÃO",AM47)))</formula>
    </cfRule>
    <cfRule type="containsText" dxfId="2024" priority="2132" stopIfTrue="1" operator="containsText" text="NÃO REAPRESENTADO APÓS OBJEÇÃO">
      <formula>NOT(ISERROR(SEARCH("NÃO REAPRESENTADO APÓS OBJEÇÃO",AM47)))</formula>
    </cfRule>
    <cfRule type="containsText" dxfId="2023" priority="2133" stopIfTrue="1" operator="containsText" text="EM ANÁLISE">
      <formula>NOT(ISERROR(SEARCH("EM ANÁLISE",AM47)))</formula>
    </cfRule>
    <cfRule type="containsText" dxfId="2022" priority="2134" stopIfTrue="1" operator="containsText" text="APROVADO">
      <formula>NOT(ISERROR(SEARCH("APROVADO",AM47)))</formula>
    </cfRule>
  </conditionalFormatting>
  <conditionalFormatting sqref="AM47">
    <cfRule type="containsText" dxfId="2021" priority="2124" stopIfTrue="1" operator="containsText" text="LICENCIADA">
      <formula>NOT(ISERROR(SEARCH("LICENCIADA",AM47)))</formula>
    </cfRule>
  </conditionalFormatting>
  <conditionalFormatting sqref="AM47">
    <cfRule type="containsText" dxfId="2020" priority="2123" stopIfTrue="1" operator="containsText" text="NÃO APRESENTADO">
      <formula>NOT(ISERROR(SEARCH("NÃO APRESENTADO",AM47)))</formula>
    </cfRule>
  </conditionalFormatting>
  <conditionalFormatting sqref="AN47:AQ47">
    <cfRule type="containsText" dxfId="2019" priority="2113" stopIfTrue="1" operator="containsText" text="EM ANÁLISE NO MT">
      <formula>NOT(ISERROR(SEARCH("EM ANÁLISE NO MT",AN47)))</formula>
    </cfRule>
    <cfRule type="containsText" dxfId="2018" priority="2114" stopIfTrue="1" operator="containsText" text="EM ANÁLISE NA ANTT">
      <formula>NOT(ISERROR(SEARCH("EM ANÁLISE NA ANTT",AN47)))</formula>
    </cfRule>
    <cfRule type="containsText" dxfId="2017" priority="2115" stopIfTrue="1" operator="containsText" text="PUBLICADO">
      <formula>NOT(ISERROR(SEARCH("PUBLICADO",AN47)))</formula>
    </cfRule>
    <cfRule type="containsText" dxfId="2016" priority="2116" stopIfTrue="1" operator="containsText" text="NÃO SE APLICA">
      <formula>NOT(ISERROR(SEARCH("NÃO SE APLICA",AN47)))</formula>
    </cfRule>
    <cfRule type="containsText" dxfId="2015" priority="2117" stopIfTrue="1" operator="containsText" text="AGUARDANDO ÓRGÃO AMBIENTAL">
      <formula>NOT(ISERROR(SEARCH("AGUARDANDO ÓRGÃO AMBIENTAL",AN47)))</formula>
    </cfRule>
    <cfRule type="containsText" dxfId="2014" priority="2118" operator="containsText" text="CONCLUÍDO">
      <formula>NOT(ISERROR(SEARCH("CONCLUÍDO",AN47)))</formula>
    </cfRule>
    <cfRule type="containsText" dxfId="2013" priority="2119" stopIfTrue="1" operator="containsText" text="EM ELABORAÇÃO">
      <formula>NOT(ISERROR(SEARCH("EM ELABORAÇÃO",AN47)))</formula>
    </cfRule>
    <cfRule type="containsText" dxfId="2012" priority="2120" stopIfTrue="1" operator="containsText" text="NÃO REAPRESENTADO APÓS OBJEÇÃO">
      <formula>NOT(ISERROR(SEARCH("NÃO REAPRESENTADO APÓS OBJEÇÃO",AN47)))</formula>
    </cfRule>
    <cfRule type="containsText" dxfId="2011" priority="2121" stopIfTrue="1" operator="containsText" text="EM ANÁLISE">
      <formula>NOT(ISERROR(SEARCH("EM ANÁLISE",AN47)))</formula>
    </cfRule>
    <cfRule type="containsText" dxfId="2010" priority="2122" stopIfTrue="1" operator="containsText" text="APROVADO">
      <formula>NOT(ISERROR(SEARCH("APROVADO",AN47)))</formula>
    </cfRule>
  </conditionalFormatting>
  <conditionalFormatting sqref="AN47:AQ47">
    <cfRule type="containsText" dxfId="2009" priority="2112" stopIfTrue="1" operator="containsText" text="LICENCIADA">
      <formula>NOT(ISERROR(SEARCH("LICENCIADA",AN47)))</formula>
    </cfRule>
  </conditionalFormatting>
  <conditionalFormatting sqref="AN47:AQ47">
    <cfRule type="containsText" dxfId="2008" priority="2111" stopIfTrue="1" operator="containsText" text="NÃO APRESENTADO">
      <formula>NOT(ISERROR(SEARCH("NÃO APRESENTADO",AN47)))</formula>
    </cfRule>
  </conditionalFormatting>
  <conditionalFormatting sqref="AL46">
    <cfRule type="containsText" dxfId="2007" priority="2087" stopIfTrue="1" operator="containsText" text="NÃO APRESENTADO">
      <formula>NOT(ISERROR(SEARCH("NÃO APRESENTADO",AL46)))</formula>
    </cfRule>
  </conditionalFormatting>
  <conditionalFormatting sqref="AL46">
    <cfRule type="containsText" dxfId="2006" priority="2101" stopIfTrue="1" operator="containsText" text="EM ANÁLISE NO MT">
      <formula>NOT(ISERROR(SEARCH("EM ANÁLISE NO MT",AL46)))</formula>
    </cfRule>
    <cfRule type="containsText" dxfId="2005" priority="2102" stopIfTrue="1" operator="containsText" text="EM ANÁLISE NA ANTT">
      <formula>NOT(ISERROR(SEARCH("EM ANÁLISE NA ANTT",AL46)))</formula>
    </cfRule>
    <cfRule type="containsText" dxfId="2004" priority="2103" stopIfTrue="1" operator="containsText" text="PUBLICADO">
      <formula>NOT(ISERROR(SEARCH("PUBLICADO",AL46)))</formula>
    </cfRule>
    <cfRule type="containsText" dxfId="2003" priority="2104" stopIfTrue="1" operator="containsText" text="NÃO SE APLICA">
      <formula>NOT(ISERROR(SEARCH("NÃO SE APLICA",AL46)))</formula>
    </cfRule>
    <cfRule type="containsText" dxfId="2002" priority="2105" stopIfTrue="1" operator="containsText" text="AGUARDANDO ÓRGÃO AMBIENTAL">
      <formula>NOT(ISERROR(SEARCH("AGUARDANDO ÓRGÃO AMBIENTAL",AL46)))</formula>
    </cfRule>
    <cfRule type="containsText" dxfId="2001" priority="2106" operator="containsText" text="CONCLUÍDO">
      <formula>NOT(ISERROR(SEARCH("CONCLUÍDO",AL46)))</formula>
    </cfRule>
    <cfRule type="containsText" dxfId="2000" priority="2107" stopIfTrue="1" operator="containsText" text="EM ELABORAÇÃO">
      <formula>NOT(ISERROR(SEARCH("EM ELABORAÇÃO",AL46)))</formula>
    </cfRule>
    <cfRule type="containsText" dxfId="1999" priority="2108" stopIfTrue="1" operator="containsText" text="NÃO REAPRESENTADO APÓS OBJEÇÃO">
      <formula>NOT(ISERROR(SEARCH("NÃO REAPRESENTADO APÓS OBJEÇÃO",AL46)))</formula>
    </cfRule>
    <cfRule type="containsText" dxfId="1998" priority="2109" stopIfTrue="1" operator="containsText" text="EM ANÁLISE">
      <formula>NOT(ISERROR(SEARCH("EM ANÁLISE",AL46)))</formula>
    </cfRule>
    <cfRule type="containsText" dxfId="1997" priority="2110" stopIfTrue="1" operator="containsText" text="APROVADO">
      <formula>NOT(ISERROR(SEARCH("APROVADO",AL46)))</formula>
    </cfRule>
  </conditionalFormatting>
  <conditionalFormatting sqref="AL46">
    <cfRule type="containsText" dxfId="1996" priority="2100" stopIfTrue="1" operator="containsText" text="LICENCIADA">
      <formula>NOT(ISERROR(SEARCH("LICENCIADA",AL46)))</formula>
    </cfRule>
  </conditionalFormatting>
  <conditionalFormatting sqref="AL46">
    <cfRule type="containsText" dxfId="1995" priority="2099" stopIfTrue="1" operator="containsText" text="NÃO APRESENTADO">
      <formula>NOT(ISERROR(SEARCH("NÃO APRESENTADO",AL46)))</formula>
    </cfRule>
  </conditionalFormatting>
  <conditionalFormatting sqref="AL46">
    <cfRule type="containsText" dxfId="1994" priority="2089" stopIfTrue="1" operator="containsText" text="EM ANÁLISE NO MT">
      <formula>NOT(ISERROR(SEARCH("EM ANÁLISE NO MT",AL46)))</formula>
    </cfRule>
    <cfRule type="containsText" dxfId="1993" priority="2090" stopIfTrue="1" operator="containsText" text="EM ANÁLISE NA ANTT">
      <formula>NOT(ISERROR(SEARCH("EM ANÁLISE NA ANTT",AL46)))</formula>
    </cfRule>
    <cfRule type="containsText" dxfId="1992" priority="2091" stopIfTrue="1" operator="containsText" text="PUBLICADO">
      <formula>NOT(ISERROR(SEARCH("PUBLICADO",AL46)))</formula>
    </cfRule>
    <cfRule type="containsText" dxfId="1991" priority="2092" stopIfTrue="1" operator="containsText" text="NÃO SE APLICA">
      <formula>NOT(ISERROR(SEARCH("NÃO SE APLICA",AL46)))</formula>
    </cfRule>
    <cfRule type="containsText" dxfId="1990" priority="2093" stopIfTrue="1" operator="containsText" text="AGUARDANDO ÓRGÃO AMBIENTAL">
      <formula>NOT(ISERROR(SEARCH("AGUARDANDO ÓRGÃO AMBIENTAL",AL46)))</formula>
    </cfRule>
    <cfRule type="containsText" dxfId="1989" priority="2094" operator="containsText" text="CONCLUÍDO">
      <formula>NOT(ISERROR(SEARCH("CONCLUÍDO",AL46)))</formula>
    </cfRule>
    <cfRule type="containsText" dxfId="1988" priority="2095" stopIfTrue="1" operator="containsText" text="EM ELABORAÇÃO">
      <formula>NOT(ISERROR(SEARCH("EM ELABORAÇÃO",AL46)))</formula>
    </cfRule>
    <cfRule type="containsText" dxfId="1987" priority="2096" stopIfTrue="1" operator="containsText" text="NÃO REAPRESENTADO APÓS OBJEÇÃO">
      <formula>NOT(ISERROR(SEARCH("NÃO REAPRESENTADO APÓS OBJEÇÃO",AL46)))</formula>
    </cfRule>
    <cfRule type="containsText" dxfId="1986" priority="2097" stopIfTrue="1" operator="containsText" text="EM ANÁLISE">
      <formula>NOT(ISERROR(SEARCH("EM ANÁLISE",AL46)))</formula>
    </cfRule>
    <cfRule type="containsText" dxfId="1985" priority="2098" stopIfTrue="1" operator="containsText" text="APROVADO">
      <formula>NOT(ISERROR(SEARCH("APROVADO",AL46)))</formula>
    </cfRule>
  </conditionalFormatting>
  <conditionalFormatting sqref="AL46">
    <cfRule type="containsText" dxfId="1984" priority="2088" stopIfTrue="1" operator="containsText" text="LICENCIADA">
      <formula>NOT(ISERROR(SEARCH("LICENCIADA",AL46)))</formula>
    </cfRule>
  </conditionalFormatting>
  <conditionalFormatting sqref="AL59">
    <cfRule type="cellIs" dxfId="1983" priority="2086" operator="greaterThan">
      <formula>0.3</formula>
    </cfRule>
  </conditionalFormatting>
  <conditionalFormatting sqref="AM55">
    <cfRule type="containsText" dxfId="1982" priority="2076" stopIfTrue="1" operator="containsText" text="EM ANÁLISE NO MT">
      <formula>NOT(ISERROR(SEARCH("EM ANÁLISE NO MT",AM55)))</formula>
    </cfRule>
    <cfRule type="containsText" dxfId="1981" priority="2077" stopIfTrue="1" operator="containsText" text="EM ANÁLISE NA ANTT">
      <formula>NOT(ISERROR(SEARCH("EM ANÁLISE NA ANTT",AM55)))</formula>
    </cfRule>
    <cfRule type="containsText" dxfId="1980" priority="2078" stopIfTrue="1" operator="containsText" text="PUBLICADO">
      <formula>NOT(ISERROR(SEARCH("PUBLICADO",AM55)))</formula>
    </cfRule>
    <cfRule type="containsText" dxfId="1979" priority="2079" stopIfTrue="1" operator="containsText" text="NÃO SE APLICA">
      <formula>NOT(ISERROR(SEARCH("NÃO SE APLICA",AM55)))</formula>
    </cfRule>
    <cfRule type="containsText" dxfId="1978" priority="2080" stopIfTrue="1" operator="containsText" text="AGUARDANDO ÓRGÃO AMBIENTAL">
      <formula>NOT(ISERROR(SEARCH("AGUARDANDO ÓRGÃO AMBIENTAL",AM55)))</formula>
    </cfRule>
    <cfRule type="containsText" dxfId="1977" priority="2081" operator="containsText" text="CONCLUÍDO">
      <formula>NOT(ISERROR(SEARCH("CONCLUÍDO",AM55)))</formula>
    </cfRule>
    <cfRule type="containsText" dxfId="1976" priority="2082" stopIfTrue="1" operator="containsText" text="EM ELABORAÇÃO">
      <formula>NOT(ISERROR(SEARCH("EM ELABORAÇÃO",AM55)))</formula>
    </cfRule>
    <cfRule type="containsText" dxfId="1975" priority="2083" stopIfTrue="1" operator="containsText" text="NÃO REAPRESENTADO APÓS OBJEÇÃO">
      <formula>NOT(ISERROR(SEARCH("NÃO REAPRESENTADO APÓS OBJEÇÃO",AM55)))</formula>
    </cfRule>
    <cfRule type="containsText" dxfId="1974" priority="2084" stopIfTrue="1" operator="containsText" text="EM ANÁLISE">
      <formula>NOT(ISERROR(SEARCH("EM ANÁLISE",AM55)))</formula>
    </cfRule>
    <cfRule type="containsText" dxfId="1973" priority="2085" stopIfTrue="1" operator="containsText" text="APROVADO">
      <formula>NOT(ISERROR(SEARCH("APROVADO",AM55)))</formula>
    </cfRule>
  </conditionalFormatting>
  <conditionalFormatting sqref="AM55">
    <cfRule type="containsText" dxfId="1972" priority="2075" stopIfTrue="1" operator="containsText" text="LICENCIADA">
      <formula>NOT(ISERROR(SEARCH("LICENCIADA",AM55)))</formula>
    </cfRule>
  </conditionalFormatting>
  <conditionalFormatting sqref="AM55">
    <cfRule type="containsText" dxfId="1971" priority="2074" stopIfTrue="1" operator="containsText" text="NÃO APRESENTADO">
      <formula>NOT(ISERROR(SEARCH("NÃO APRESENTADO",AM55)))</formula>
    </cfRule>
  </conditionalFormatting>
  <conditionalFormatting sqref="AN55">
    <cfRule type="containsText" dxfId="1970" priority="2064" stopIfTrue="1" operator="containsText" text="EM ANÁLISE NO MT">
      <formula>NOT(ISERROR(SEARCH("EM ANÁLISE NO MT",AN55)))</formula>
    </cfRule>
    <cfRule type="containsText" dxfId="1969" priority="2065" stopIfTrue="1" operator="containsText" text="EM ANÁLISE NA ANTT">
      <formula>NOT(ISERROR(SEARCH("EM ANÁLISE NA ANTT",AN55)))</formula>
    </cfRule>
    <cfRule type="containsText" dxfId="1968" priority="2066" stopIfTrue="1" operator="containsText" text="PUBLICADO">
      <formula>NOT(ISERROR(SEARCH("PUBLICADO",AN55)))</formula>
    </cfRule>
    <cfRule type="containsText" dxfId="1967" priority="2067" stopIfTrue="1" operator="containsText" text="NÃO SE APLICA">
      <formula>NOT(ISERROR(SEARCH("NÃO SE APLICA",AN55)))</formula>
    </cfRule>
    <cfRule type="containsText" dxfId="1966" priority="2068" stopIfTrue="1" operator="containsText" text="AGUARDANDO ÓRGÃO AMBIENTAL">
      <formula>NOT(ISERROR(SEARCH("AGUARDANDO ÓRGÃO AMBIENTAL",AN55)))</formula>
    </cfRule>
    <cfRule type="containsText" dxfId="1965" priority="2069" operator="containsText" text="CONCLUÍDO">
      <formula>NOT(ISERROR(SEARCH("CONCLUÍDO",AN55)))</formula>
    </cfRule>
    <cfRule type="containsText" dxfId="1964" priority="2070" stopIfTrue="1" operator="containsText" text="EM ELABORAÇÃO">
      <formula>NOT(ISERROR(SEARCH("EM ELABORAÇÃO",AN55)))</formula>
    </cfRule>
    <cfRule type="containsText" dxfId="1963" priority="2071" stopIfTrue="1" operator="containsText" text="NÃO REAPRESENTADO APÓS OBJEÇÃO">
      <formula>NOT(ISERROR(SEARCH("NÃO REAPRESENTADO APÓS OBJEÇÃO",AN55)))</formula>
    </cfRule>
    <cfRule type="containsText" dxfId="1962" priority="2072" stopIfTrue="1" operator="containsText" text="EM ANÁLISE">
      <formula>NOT(ISERROR(SEARCH("EM ANÁLISE",AN55)))</formula>
    </cfRule>
    <cfRule type="containsText" dxfId="1961" priority="2073" stopIfTrue="1" operator="containsText" text="APROVADO">
      <formula>NOT(ISERROR(SEARCH("APROVADO",AN55)))</formula>
    </cfRule>
  </conditionalFormatting>
  <conditionalFormatting sqref="AN55">
    <cfRule type="containsText" dxfId="1960" priority="2063" stopIfTrue="1" operator="containsText" text="LICENCIADA">
      <formula>NOT(ISERROR(SEARCH("LICENCIADA",AN55)))</formula>
    </cfRule>
  </conditionalFormatting>
  <conditionalFormatting sqref="AN55">
    <cfRule type="containsText" dxfId="1959" priority="2062" stopIfTrue="1" operator="containsText" text="NÃO APRESENTADO">
      <formula>NOT(ISERROR(SEARCH("NÃO APRESENTADO",AN55)))</formula>
    </cfRule>
  </conditionalFormatting>
  <conditionalFormatting sqref="AL54">
    <cfRule type="containsText" dxfId="1958" priority="2038" stopIfTrue="1" operator="containsText" text="NÃO APRESENTADO">
      <formula>NOT(ISERROR(SEARCH("NÃO APRESENTADO",AL54)))</formula>
    </cfRule>
  </conditionalFormatting>
  <conditionalFormatting sqref="AL54">
    <cfRule type="containsText" dxfId="1957" priority="2052" stopIfTrue="1" operator="containsText" text="EM ANÁLISE NO MT">
      <formula>NOT(ISERROR(SEARCH("EM ANÁLISE NO MT",AL54)))</formula>
    </cfRule>
    <cfRule type="containsText" dxfId="1956" priority="2053" stopIfTrue="1" operator="containsText" text="EM ANÁLISE NA ANTT">
      <formula>NOT(ISERROR(SEARCH("EM ANÁLISE NA ANTT",AL54)))</formula>
    </cfRule>
    <cfRule type="containsText" dxfId="1955" priority="2054" stopIfTrue="1" operator="containsText" text="PUBLICADO">
      <formula>NOT(ISERROR(SEARCH("PUBLICADO",AL54)))</formula>
    </cfRule>
    <cfRule type="containsText" dxfId="1954" priority="2055" stopIfTrue="1" operator="containsText" text="NÃO SE APLICA">
      <formula>NOT(ISERROR(SEARCH("NÃO SE APLICA",AL54)))</formula>
    </cfRule>
    <cfRule type="containsText" dxfId="1953" priority="2056" stopIfTrue="1" operator="containsText" text="AGUARDANDO ÓRGÃO AMBIENTAL">
      <formula>NOT(ISERROR(SEARCH("AGUARDANDO ÓRGÃO AMBIENTAL",AL54)))</formula>
    </cfRule>
    <cfRule type="containsText" dxfId="1952" priority="2057" operator="containsText" text="CONCLUÍDO">
      <formula>NOT(ISERROR(SEARCH("CONCLUÍDO",AL54)))</formula>
    </cfRule>
    <cfRule type="containsText" dxfId="1951" priority="2058" stopIfTrue="1" operator="containsText" text="EM ELABORAÇÃO">
      <formula>NOT(ISERROR(SEARCH("EM ELABORAÇÃO",AL54)))</formula>
    </cfRule>
    <cfRule type="containsText" dxfId="1950" priority="2059" stopIfTrue="1" operator="containsText" text="NÃO REAPRESENTADO APÓS OBJEÇÃO">
      <formula>NOT(ISERROR(SEARCH("NÃO REAPRESENTADO APÓS OBJEÇÃO",AL54)))</formula>
    </cfRule>
    <cfRule type="containsText" dxfId="1949" priority="2060" stopIfTrue="1" operator="containsText" text="EM ANÁLISE">
      <formula>NOT(ISERROR(SEARCH("EM ANÁLISE",AL54)))</formula>
    </cfRule>
    <cfRule type="containsText" dxfId="1948" priority="2061" stopIfTrue="1" operator="containsText" text="APROVADO">
      <formula>NOT(ISERROR(SEARCH("APROVADO",AL54)))</formula>
    </cfRule>
  </conditionalFormatting>
  <conditionalFormatting sqref="AL54">
    <cfRule type="containsText" dxfId="1947" priority="2051" stopIfTrue="1" operator="containsText" text="LICENCIADA">
      <formula>NOT(ISERROR(SEARCH("LICENCIADA",AL54)))</formula>
    </cfRule>
  </conditionalFormatting>
  <conditionalFormatting sqref="AL54">
    <cfRule type="containsText" dxfId="1946" priority="2050" stopIfTrue="1" operator="containsText" text="NÃO APRESENTADO">
      <formula>NOT(ISERROR(SEARCH("NÃO APRESENTADO",AL54)))</formula>
    </cfRule>
  </conditionalFormatting>
  <conditionalFormatting sqref="AL54">
    <cfRule type="containsText" dxfId="1945" priority="2040" stopIfTrue="1" operator="containsText" text="EM ANÁLISE NO MT">
      <formula>NOT(ISERROR(SEARCH("EM ANÁLISE NO MT",AL54)))</formula>
    </cfRule>
    <cfRule type="containsText" dxfId="1944" priority="2041" stopIfTrue="1" operator="containsText" text="EM ANÁLISE NA ANTT">
      <formula>NOT(ISERROR(SEARCH("EM ANÁLISE NA ANTT",AL54)))</formula>
    </cfRule>
    <cfRule type="containsText" dxfId="1943" priority="2042" stopIfTrue="1" operator="containsText" text="PUBLICADO">
      <formula>NOT(ISERROR(SEARCH("PUBLICADO",AL54)))</formula>
    </cfRule>
    <cfRule type="containsText" dxfId="1942" priority="2043" stopIfTrue="1" operator="containsText" text="NÃO SE APLICA">
      <formula>NOT(ISERROR(SEARCH("NÃO SE APLICA",AL54)))</formula>
    </cfRule>
    <cfRule type="containsText" dxfId="1941" priority="2044" stopIfTrue="1" operator="containsText" text="AGUARDANDO ÓRGÃO AMBIENTAL">
      <formula>NOT(ISERROR(SEARCH("AGUARDANDO ÓRGÃO AMBIENTAL",AL54)))</formula>
    </cfRule>
    <cfRule type="containsText" dxfId="1940" priority="2045" operator="containsText" text="CONCLUÍDO">
      <formula>NOT(ISERROR(SEARCH("CONCLUÍDO",AL54)))</formula>
    </cfRule>
    <cfRule type="containsText" dxfId="1939" priority="2046" stopIfTrue="1" operator="containsText" text="EM ELABORAÇÃO">
      <formula>NOT(ISERROR(SEARCH("EM ELABORAÇÃO",AL54)))</formula>
    </cfRule>
    <cfRule type="containsText" dxfId="1938" priority="2047" stopIfTrue="1" operator="containsText" text="NÃO REAPRESENTADO APÓS OBJEÇÃO">
      <formula>NOT(ISERROR(SEARCH("NÃO REAPRESENTADO APÓS OBJEÇÃO",AL54)))</formula>
    </cfRule>
    <cfRule type="containsText" dxfId="1937" priority="2048" stopIfTrue="1" operator="containsText" text="EM ANÁLISE">
      <formula>NOT(ISERROR(SEARCH("EM ANÁLISE",AL54)))</formula>
    </cfRule>
    <cfRule type="containsText" dxfId="1936" priority="2049" stopIfTrue="1" operator="containsText" text="APROVADO">
      <formula>NOT(ISERROR(SEARCH("APROVADO",AL54)))</formula>
    </cfRule>
  </conditionalFormatting>
  <conditionalFormatting sqref="AL54">
    <cfRule type="containsText" dxfId="1935" priority="2039" stopIfTrue="1" operator="containsText" text="LICENCIADA">
      <formula>NOT(ISERROR(SEARCH("LICENCIADA",AL54)))</formula>
    </cfRule>
  </conditionalFormatting>
  <conditionalFormatting sqref="AL67">
    <cfRule type="cellIs" dxfId="1934" priority="2037" operator="greaterThan">
      <formula>0.3</formula>
    </cfRule>
  </conditionalFormatting>
  <conditionalFormatting sqref="AM63">
    <cfRule type="containsText" dxfId="1933" priority="2027" stopIfTrue="1" operator="containsText" text="EM ANÁLISE NO MT">
      <formula>NOT(ISERROR(SEARCH("EM ANÁLISE NO MT",AM63)))</formula>
    </cfRule>
    <cfRule type="containsText" dxfId="1932" priority="2028" stopIfTrue="1" operator="containsText" text="EM ANÁLISE NA ANTT">
      <formula>NOT(ISERROR(SEARCH("EM ANÁLISE NA ANTT",AM63)))</formula>
    </cfRule>
    <cfRule type="containsText" dxfId="1931" priority="2029" stopIfTrue="1" operator="containsText" text="PUBLICADO">
      <formula>NOT(ISERROR(SEARCH("PUBLICADO",AM63)))</formula>
    </cfRule>
    <cfRule type="containsText" dxfId="1930" priority="2030" stopIfTrue="1" operator="containsText" text="NÃO SE APLICA">
      <formula>NOT(ISERROR(SEARCH("NÃO SE APLICA",AM63)))</formula>
    </cfRule>
    <cfRule type="containsText" dxfId="1929" priority="2031" stopIfTrue="1" operator="containsText" text="AGUARDANDO ÓRGÃO AMBIENTAL">
      <formula>NOT(ISERROR(SEARCH("AGUARDANDO ÓRGÃO AMBIENTAL",AM63)))</formula>
    </cfRule>
    <cfRule type="containsText" dxfId="1928" priority="2032" operator="containsText" text="CONCLUÍDO">
      <formula>NOT(ISERROR(SEARCH("CONCLUÍDO",AM63)))</formula>
    </cfRule>
    <cfRule type="containsText" dxfId="1927" priority="2033" stopIfTrue="1" operator="containsText" text="EM ELABORAÇÃO">
      <formula>NOT(ISERROR(SEARCH("EM ELABORAÇÃO",AM63)))</formula>
    </cfRule>
    <cfRule type="containsText" dxfId="1926" priority="2034" stopIfTrue="1" operator="containsText" text="NÃO REAPRESENTADO APÓS OBJEÇÃO">
      <formula>NOT(ISERROR(SEARCH("NÃO REAPRESENTADO APÓS OBJEÇÃO",AM63)))</formula>
    </cfRule>
    <cfRule type="containsText" dxfId="1925" priority="2035" stopIfTrue="1" operator="containsText" text="EM ANÁLISE">
      <formula>NOT(ISERROR(SEARCH("EM ANÁLISE",AM63)))</formula>
    </cfRule>
    <cfRule type="containsText" dxfId="1924" priority="2036" stopIfTrue="1" operator="containsText" text="APROVADO">
      <formula>NOT(ISERROR(SEARCH("APROVADO",AM63)))</formula>
    </cfRule>
  </conditionalFormatting>
  <conditionalFormatting sqref="AM63">
    <cfRule type="containsText" dxfId="1923" priority="2026" stopIfTrue="1" operator="containsText" text="LICENCIADA">
      <formula>NOT(ISERROR(SEARCH("LICENCIADA",AM63)))</formula>
    </cfRule>
  </conditionalFormatting>
  <conditionalFormatting sqref="AM63">
    <cfRule type="containsText" dxfId="1922" priority="2025" stopIfTrue="1" operator="containsText" text="NÃO APRESENTADO">
      <formula>NOT(ISERROR(SEARCH("NÃO APRESENTADO",AM63)))</formula>
    </cfRule>
  </conditionalFormatting>
  <conditionalFormatting sqref="AN63">
    <cfRule type="containsText" dxfId="1921" priority="2015" stopIfTrue="1" operator="containsText" text="EM ANÁLISE NO MT">
      <formula>NOT(ISERROR(SEARCH("EM ANÁLISE NO MT",AN63)))</formula>
    </cfRule>
    <cfRule type="containsText" dxfId="1920" priority="2016" stopIfTrue="1" operator="containsText" text="EM ANÁLISE NA ANTT">
      <formula>NOT(ISERROR(SEARCH("EM ANÁLISE NA ANTT",AN63)))</formula>
    </cfRule>
    <cfRule type="containsText" dxfId="1919" priority="2017" stopIfTrue="1" operator="containsText" text="PUBLICADO">
      <formula>NOT(ISERROR(SEARCH("PUBLICADO",AN63)))</formula>
    </cfRule>
    <cfRule type="containsText" dxfId="1918" priority="2018" stopIfTrue="1" operator="containsText" text="NÃO SE APLICA">
      <formula>NOT(ISERROR(SEARCH("NÃO SE APLICA",AN63)))</formula>
    </cfRule>
    <cfRule type="containsText" dxfId="1917" priority="2019" stopIfTrue="1" operator="containsText" text="AGUARDANDO ÓRGÃO AMBIENTAL">
      <formula>NOT(ISERROR(SEARCH("AGUARDANDO ÓRGÃO AMBIENTAL",AN63)))</formula>
    </cfRule>
    <cfRule type="containsText" dxfId="1916" priority="2020" operator="containsText" text="CONCLUÍDO">
      <formula>NOT(ISERROR(SEARCH("CONCLUÍDO",AN63)))</formula>
    </cfRule>
    <cfRule type="containsText" dxfId="1915" priority="2021" stopIfTrue="1" operator="containsText" text="EM ELABORAÇÃO">
      <formula>NOT(ISERROR(SEARCH("EM ELABORAÇÃO",AN63)))</formula>
    </cfRule>
    <cfRule type="containsText" dxfId="1914" priority="2022" stopIfTrue="1" operator="containsText" text="NÃO REAPRESENTADO APÓS OBJEÇÃO">
      <formula>NOT(ISERROR(SEARCH("NÃO REAPRESENTADO APÓS OBJEÇÃO",AN63)))</formula>
    </cfRule>
    <cfRule type="containsText" dxfId="1913" priority="2023" stopIfTrue="1" operator="containsText" text="EM ANÁLISE">
      <formula>NOT(ISERROR(SEARCH("EM ANÁLISE",AN63)))</formula>
    </cfRule>
    <cfRule type="containsText" dxfId="1912" priority="2024" stopIfTrue="1" operator="containsText" text="APROVADO">
      <formula>NOT(ISERROR(SEARCH("APROVADO",AN63)))</formula>
    </cfRule>
  </conditionalFormatting>
  <conditionalFormatting sqref="AN63">
    <cfRule type="containsText" dxfId="1911" priority="2014" stopIfTrue="1" operator="containsText" text="LICENCIADA">
      <formula>NOT(ISERROR(SEARCH("LICENCIADA",AN63)))</formula>
    </cfRule>
  </conditionalFormatting>
  <conditionalFormatting sqref="AN63">
    <cfRule type="containsText" dxfId="1910" priority="2013" stopIfTrue="1" operator="containsText" text="NÃO APRESENTADO">
      <formula>NOT(ISERROR(SEARCH("NÃO APRESENTADO",AN63)))</formula>
    </cfRule>
  </conditionalFormatting>
  <conditionalFormatting sqref="AL62">
    <cfRule type="containsText" dxfId="1909" priority="1989" stopIfTrue="1" operator="containsText" text="NÃO APRESENTADO">
      <formula>NOT(ISERROR(SEARCH("NÃO APRESENTADO",AL62)))</formula>
    </cfRule>
  </conditionalFormatting>
  <conditionalFormatting sqref="AL62">
    <cfRule type="containsText" dxfId="1908" priority="2003" stopIfTrue="1" operator="containsText" text="EM ANÁLISE NO MT">
      <formula>NOT(ISERROR(SEARCH("EM ANÁLISE NO MT",AL62)))</formula>
    </cfRule>
    <cfRule type="containsText" dxfId="1907" priority="2004" stopIfTrue="1" operator="containsText" text="EM ANÁLISE NA ANTT">
      <formula>NOT(ISERROR(SEARCH("EM ANÁLISE NA ANTT",AL62)))</formula>
    </cfRule>
    <cfRule type="containsText" dxfId="1906" priority="2005" stopIfTrue="1" operator="containsText" text="PUBLICADO">
      <formula>NOT(ISERROR(SEARCH("PUBLICADO",AL62)))</formula>
    </cfRule>
    <cfRule type="containsText" dxfId="1905" priority="2006" stopIfTrue="1" operator="containsText" text="NÃO SE APLICA">
      <formula>NOT(ISERROR(SEARCH("NÃO SE APLICA",AL62)))</formula>
    </cfRule>
    <cfRule type="containsText" dxfId="1904" priority="2007" stopIfTrue="1" operator="containsText" text="AGUARDANDO ÓRGÃO AMBIENTAL">
      <formula>NOT(ISERROR(SEARCH("AGUARDANDO ÓRGÃO AMBIENTAL",AL62)))</formula>
    </cfRule>
    <cfRule type="containsText" dxfId="1903" priority="2008" operator="containsText" text="CONCLUÍDO">
      <formula>NOT(ISERROR(SEARCH("CONCLUÍDO",AL62)))</formula>
    </cfRule>
    <cfRule type="containsText" dxfId="1902" priority="2009" stopIfTrue="1" operator="containsText" text="EM ELABORAÇÃO">
      <formula>NOT(ISERROR(SEARCH("EM ELABORAÇÃO",AL62)))</formula>
    </cfRule>
    <cfRule type="containsText" dxfId="1901" priority="2010" stopIfTrue="1" operator="containsText" text="NÃO REAPRESENTADO APÓS OBJEÇÃO">
      <formula>NOT(ISERROR(SEARCH("NÃO REAPRESENTADO APÓS OBJEÇÃO",AL62)))</formula>
    </cfRule>
    <cfRule type="containsText" dxfId="1900" priority="2011" stopIfTrue="1" operator="containsText" text="EM ANÁLISE">
      <formula>NOT(ISERROR(SEARCH("EM ANÁLISE",AL62)))</formula>
    </cfRule>
    <cfRule type="containsText" dxfId="1899" priority="2012" stopIfTrue="1" operator="containsText" text="APROVADO">
      <formula>NOT(ISERROR(SEARCH("APROVADO",AL62)))</formula>
    </cfRule>
  </conditionalFormatting>
  <conditionalFormatting sqref="AL62">
    <cfRule type="containsText" dxfId="1898" priority="2002" stopIfTrue="1" operator="containsText" text="LICENCIADA">
      <formula>NOT(ISERROR(SEARCH("LICENCIADA",AL62)))</formula>
    </cfRule>
  </conditionalFormatting>
  <conditionalFormatting sqref="AL62">
    <cfRule type="containsText" dxfId="1897" priority="2001" stopIfTrue="1" operator="containsText" text="NÃO APRESENTADO">
      <formula>NOT(ISERROR(SEARCH("NÃO APRESENTADO",AL62)))</formula>
    </cfRule>
  </conditionalFormatting>
  <conditionalFormatting sqref="AL62">
    <cfRule type="containsText" dxfId="1896" priority="1991" stopIfTrue="1" operator="containsText" text="EM ANÁLISE NO MT">
      <formula>NOT(ISERROR(SEARCH("EM ANÁLISE NO MT",AL62)))</formula>
    </cfRule>
    <cfRule type="containsText" dxfId="1895" priority="1992" stopIfTrue="1" operator="containsText" text="EM ANÁLISE NA ANTT">
      <formula>NOT(ISERROR(SEARCH("EM ANÁLISE NA ANTT",AL62)))</formula>
    </cfRule>
    <cfRule type="containsText" dxfId="1894" priority="1993" stopIfTrue="1" operator="containsText" text="PUBLICADO">
      <formula>NOT(ISERROR(SEARCH("PUBLICADO",AL62)))</formula>
    </cfRule>
    <cfRule type="containsText" dxfId="1893" priority="1994" stopIfTrue="1" operator="containsText" text="NÃO SE APLICA">
      <formula>NOT(ISERROR(SEARCH("NÃO SE APLICA",AL62)))</formula>
    </cfRule>
    <cfRule type="containsText" dxfId="1892" priority="1995" stopIfTrue="1" operator="containsText" text="AGUARDANDO ÓRGÃO AMBIENTAL">
      <formula>NOT(ISERROR(SEARCH("AGUARDANDO ÓRGÃO AMBIENTAL",AL62)))</formula>
    </cfRule>
    <cfRule type="containsText" dxfId="1891" priority="1996" operator="containsText" text="CONCLUÍDO">
      <formula>NOT(ISERROR(SEARCH("CONCLUÍDO",AL62)))</formula>
    </cfRule>
    <cfRule type="containsText" dxfId="1890" priority="1997" stopIfTrue="1" operator="containsText" text="EM ELABORAÇÃO">
      <formula>NOT(ISERROR(SEARCH("EM ELABORAÇÃO",AL62)))</formula>
    </cfRule>
    <cfRule type="containsText" dxfId="1889" priority="1998" stopIfTrue="1" operator="containsText" text="NÃO REAPRESENTADO APÓS OBJEÇÃO">
      <formula>NOT(ISERROR(SEARCH("NÃO REAPRESENTADO APÓS OBJEÇÃO",AL62)))</formula>
    </cfRule>
    <cfRule type="containsText" dxfId="1888" priority="1999" stopIfTrue="1" operator="containsText" text="EM ANÁLISE">
      <formula>NOT(ISERROR(SEARCH("EM ANÁLISE",AL62)))</formula>
    </cfRule>
    <cfRule type="containsText" dxfId="1887" priority="2000" stopIfTrue="1" operator="containsText" text="APROVADO">
      <formula>NOT(ISERROR(SEARCH("APROVADO",AL62)))</formula>
    </cfRule>
  </conditionalFormatting>
  <conditionalFormatting sqref="AL62">
    <cfRule type="containsText" dxfId="1886" priority="1990" stopIfTrue="1" operator="containsText" text="LICENCIADA">
      <formula>NOT(ISERROR(SEARCH("LICENCIADA",AL62)))</formula>
    </cfRule>
  </conditionalFormatting>
  <conditionalFormatting sqref="AN75">
    <cfRule type="cellIs" dxfId="1885" priority="1988" operator="greaterThan">
      <formula>0.3</formula>
    </cfRule>
  </conditionalFormatting>
  <conditionalFormatting sqref="AO71">
    <cfRule type="containsText" dxfId="1884" priority="1978" stopIfTrue="1" operator="containsText" text="EM ANÁLISE NO MT">
      <formula>NOT(ISERROR(SEARCH("EM ANÁLISE NO MT",AO71)))</formula>
    </cfRule>
    <cfRule type="containsText" dxfId="1883" priority="1979" stopIfTrue="1" operator="containsText" text="EM ANÁLISE NA ANTT">
      <formula>NOT(ISERROR(SEARCH("EM ANÁLISE NA ANTT",AO71)))</formula>
    </cfRule>
    <cfRule type="containsText" dxfId="1882" priority="1980" stopIfTrue="1" operator="containsText" text="PUBLICADO">
      <formula>NOT(ISERROR(SEARCH("PUBLICADO",AO71)))</formula>
    </cfRule>
    <cfRule type="containsText" dxfId="1881" priority="1981" stopIfTrue="1" operator="containsText" text="NÃO SE APLICA">
      <formula>NOT(ISERROR(SEARCH("NÃO SE APLICA",AO71)))</formula>
    </cfRule>
    <cfRule type="containsText" dxfId="1880" priority="1982" stopIfTrue="1" operator="containsText" text="AGUARDANDO ÓRGÃO AMBIENTAL">
      <formula>NOT(ISERROR(SEARCH("AGUARDANDO ÓRGÃO AMBIENTAL",AO71)))</formula>
    </cfRule>
    <cfRule type="containsText" dxfId="1879" priority="1983" operator="containsText" text="CONCLUÍDO">
      <formula>NOT(ISERROR(SEARCH("CONCLUÍDO",AO71)))</formula>
    </cfRule>
    <cfRule type="containsText" dxfId="1878" priority="1984" stopIfTrue="1" operator="containsText" text="EM ELABORAÇÃO">
      <formula>NOT(ISERROR(SEARCH("EM ELABORAÇÃO",AO71)))</formula>
    </cfRule>
    <cfRule type="containsText" dxfId="1877" priority="1985" stopIfTrue="1" operator="containsText" text="NÃO REAPRESENTADO APÓS OBJEÇÃO">
      <formula>NOT(ISERROR(SEARCH("NÃO REAPRESENTADO APÓS OBJEÇÃO",AO71)))</formula>
    </cfRule>
    <cfRule type="containsText" dxfId="1876" priority="1986" stopIfTrue="1" operator="containsText" text="EM ANÁLISE">
      <formula>NOT(ISERROR(SEARCH("EM ANÁLISE",AO71)))</formula>
    </cfRule>
    <cfRule type="containsText" dxfId="1875" priority="1987" stopIfTrue="1" operator="containsText" text="APROVADO">
      <formula>NOT(ISERROR(SEARCH("APROVADO",AO71)))</formula>
    </cfRule>
  </conditionalFormatting>
  <conditionalFormatting sqref="AO71">
    <cfRule type="containsText" dxfId="1874" priority="1977" stopIfTrue="1" operator="containsText" text="LICENCIADA">
      <formula>NOT(ISERROR(SEARCH("LICENCIADA",AO71)))</formula>
    </cfRule>
  </conditionalFormatting>
  <conditionalFormatting sqref="AO71">
    <cfRule type="containsText" dxfId="1873" priority="1976" stopIfTrue="1" operator="containsText" text="NÃO APRESENTADO">
      <formula>NOT(ISERROR(SEARCH("NÃO APRESENTADO",AO71)))</formula>
    </cfRule>
  </conditionalFormatting>
  <conditionalFormatting sqref="AP71">
    <cfRule type="containsText" dxfId="1872" priority="1966" stopIfTrue="1" operator="containsText" text="EM ANÁLISE NO MT">
      <formula>NOT(ISERROR(SEARCH("EM ANÁLISE NO MT",AP71)))</formula>
    </cfRule>
    <cfRule type="containsText" dxfId="1871" priority="1967" stopIfTrue="1" operator="containsText" text="EM ANÁLISE NA ANTT">
      <formula>NOT(ISERROR(SEARCH("EM ANÁLISE NA ANTT",AP71)))</formula>
    </cfRule>
    <cfRule type="containsText" dxfId="1870" priority="1968" stopIfTrue="1" operator="containsText" text="PUBLICADO">
      <formula>NOT(ISERROR(SEARCH("PUBLICADO",AP71)))</formula>
    </cfRule>
    <cfRule type="containsText" dxfId="1869" priority="1969" stopIfTrue="1" operator="containsText" text="NÃO SE APLICA">
      <formula>NOT(ISERROR(SEARCH("NÃO SE APLICA",AP71)))</formula>
    </cfRule>
    <cfRule type="containsText" dxfId="1868" priority="1970" stopIfTrue="1" operator="containsText" text="AGUARDANDO ÓRGÃO AMBIENTAL">
      <formula>NOT(ISERROR(SEARCH("AGUARDANDO ÓRGÃO AMBIENTAL",AP71)))</formula>
    </cfRule>
    <cfRule type="containsText" dxfId="1867" priority="1971" operator="containsText" text="CONCLUÍDO">
      <formula>NOT(ISERROR(SEARCH("CONCLUÍDO",AP71)))</formula>
    </cfRule>
    <cfRule type="containsText" dxfId="1866" priority="1972" stopIfTrue="1" operator="containsText" text="EM ELABORAÇÃO">
      <formula>NOT(ISERROR(SEARCH("EM ELABORAÇÃO",AP71)))</formula>
    </cfRule>
    <cfRule type="containsText" dxfId="1865" priority="1973" stopIfTrue="1" operator="containsText" text="NÃO REAPRESENTADO APÓS OBJEÇÃO">
      <formula>NOT(ISERROR(SEARCH("NÃO REAPRESENTADO APÓS OBJEÇÃO",AP71)))</formula>
    </cfRule>
    <cfRule type="containsText" dxfId="1864" priority="1974" stopIfTrue="1" operator="containsText" text="EM ANÁLISE">
      <formula>NOT(ISERROR(SEARCH("EM ANÁLISE",AP71)))</formula>
    </cfRule>
    <cfRule type="containsText" dxfId="1863" priority="1975" stopIfTrue="1" operator="containsText" text="APROVADO">
      <formula>NOT(ISERROR(SEARCH("APROVADO",AP71)))</formula>
    </cfRule>
  </conditionalFormatting>
  <conditionalFormatting sqref="AP71">
    <cfRule type="containsText" dxfId="1862" priority="1965" stopIfTrue="1" operator="containsText" text="LICENCIADA">
      <formula>NOT(ISERROR(SEARCH("LICENCIADA",AP71)))</formula>
    </cfRule>
  </conditionalFormatting>
  <conditionalFormatting sqref="AP71">
    <cfRule type="containsText" dxfId="1861" priority="1964" stopIfTrue="1" operator="containsText" text="NÃO APRESENTADO">
      <formula>NOT(ISERROR(SEARCH("NÃO APRESENTADO",AP71)))</formula>
    </cfRule>
  </conditionalFormatting>
  <conditionalFormatting sqref="AN70">
    <cfRule type="containsText" dxfId="1860" priority="1940" stopIfTrue="1" operator="containsText" text="NÃO APRESENTADO">
      <formula>NOT(ISERROR(SEARCH("NÃO APRESENTADO",AN70)))</formula>
    </cfRule>
  </conditionalFormatting>
  <conditionalFormatting sqref="AN70">
    <cfRule type="containsText" dxfId="1859" priority="1954" stopIfTrue="1" operator="containsText" text="EM ANÁLISE NO MT">
      <formula>NOT(ISERROR(SEARCH("EM ANÁLISE NO MT",AN70)))</formula>
    </cfRule>
    <cfRule type="containsText" dxfId="1858" priority="1955" stopIfTrue="1" operator="containsText" text="EM ANÁLISE NA ANTT">
      <formula>NOT(ISERROR(SEARCH("EM ANÁLISE NA ANTT",AN70)))</formula>
    </cfRule>
    <cfRule type="containsText" dxfId="1857" priority="1956" stopIfTrue="1" operator="containsText" text="PUBLICADO">
      <formula>NOT(ISERROR(SEARCH("PUBLICADO",AN70)))</formula>
    </cfRule>
    <cfRule type="containsText" dxfId="1856" priority="1957" stopIfTrue="1" operator="containsText" text="NÃO SE APLICA">
      <formula>NOT(ISERROR(SEARCH("NÃO SE APLICA",AN70)))</formula>
    </cfRule>
    <cfRule type="containsText" dxfId="1855" priority="1958" stopIfTrue="1" operator="containsText" text="AGUARDANDO ÓRGÃO AMBIENTAL">
      <formula>NOT(ISERROR(SEARCH("AGUARDANDO ÓRGÃO AMBIENTAL",AN70)))</formula>
    </cfRule>
    <cfRule type="containsText" dxfId="1854" priority="1959" operator="containsText" text="CONCLUÍDO">
      <formula>NOT(ISERROR(SEARCH("CONCLUÍDO",AN70)))</formula>
    </cfRule>
    <cfRule type="containsText" dxfId="1853" priority="1960" stopIfTrue="1" operator="containsText" text="EM ELABORAÇÃO">
      <formula>NOT(ISERROR(SEARCH("EM ELABORAÇÃO",AN70)))</formula>
    </cfRule>
    <cfRule type="containsText" dxfId="1852" priority="1961" stopIfTrue="1" operator="containsText" text="NÃO REAPRESENTADO APÓS OBJEÇÃO">
      <formula>NOT(ISERROR(SEARCH("NÃO REAPRESENTADO APÓS OBJEÇÃO",AN70)))</formula>
    </cfRule>
    <cfRule type="containsText" dxfId="1851" priority="1962" stopIfTrue="1" operator="containsText" text="EM ANÁLISE">
      <formula>NOT(ISERROR(SEARCH("EM ANÁLISE",AN70)))</formula>
    </cfRule>
    <cfRule type="containsText" dxfId="1850" priority="1963" stopIfTrue="1" operator="containsText" text="APROVADO">
      <formula>NOT(ISERROR(SEARCH("APROVADO",AN70)))</formula>
    </cfRule>
  </conditionalFormatting>
  <conditionalFormatting sqref="AN70">
    <cfRule type="containsText" dxfId="1849" priority="1953" stopIfTrue="1" operator="containsText" text="LICENCIADA">
      <formula>NOT(ISERROR(SEARCH("LICENCIADA",AN70)))</formula>
    </cfRule>
  </conditionalFormatting>
  <conditionalFormatting sqref="AN70">
    <cfRule type="containsText" dxfId="1848" priority="1952" stopIfTrue="1" operator="containsText" text="NÃO APRESENTADO">
      <formula>NOT(ISERROR(SEARCH("NÃO APRESENTADO",AN70)))</formula>
    </cfRule>
  </conditionalFormatting>
  <conditionalFormatting sqref="AN70">
    <cfRule type="containsText" dxfId="1847" priority="1942" stopIfTrue="1" operator="containsText" text="EM ANÁLISE NO MT">
      <formula>NOT(ISERROR(SEARCH("EM ANÁLISE NO MT",AN70)))</formula>
    </cfRule>
    <cfRule type="containsText" dxfId="1846" priority="1943" stopIfTrue="1" operator="containsText" text="EM ANÁLISE NA ANTT">
      <formula>NOT(ISERROR(SEARCH("EM ANÁLISE NA ANTT",AN70)))</formula>
    </cfRule>
    <cfRule type="containsText" dxfId="1845" priority="1944" stopIfTrue="1" operator="containsText" text="PUBLICADO">
      <formula>NOT(ISERROR(SEARCH("PUBLICADO",AN70)))</formula>
    </cfRule>
    <cfRule type="containsText" dxfId="1844" priority="1945" stopIfTrue="1" operator="containsText" text="NÃO SE APLICA">
      <formula>NOT(ISERROR(SEARCH("NÃO SE APLICA",AN70)))</formula>
    </cfRule>
    <cfRule type="containsText" dxfId="1843" priority="1946" stopIfTrue="1" operator="containsText" text="AGUARDANDO ÓRGÃO AMBIENTAL">
      <formula>NOT(ISERROR(SEARCH("AGUARDANDO ÓRGÃO AMBIENTAL",AN70)))</formula>
    </cfRule>
    <cfRule type="containsText" dxfId="1842" priority="1947" operator="containsText" text="CONCLUÍDO">
      <formula>NOT(ISERROR(SEARCH("CONCLUÍDO",AN70)))</formula>
    </cfRule>
    <cfRule type="containsText" dxfId="1841" priority="1948" stopIfTrue="1" operator="containsText" text="EM ELABORAÇÃO">
      <formula>NOT(ISERROR(SEARCH("EM ELABORAÇÃO",AN70)))</formula>
    </cfRule>
    <cfRule type="containsText" dxfId="1840" priority="1949" stopIfTrue="1" operator="containsText" text="NÃO REAPRESENTADO APÓS OBJEÇÃO">
      <formula>NOT(ISERROR(SEARCH("NÃO REAPRESENTADO APÓS OBJEÇÃO",AN70)))</formula>
    </cfRule>
    <cfRule type="containsText" dxfId="1839" priority="1950" stopIfTrue="1" operator="containsText" text="EM ANÁLISE">
      <formula>NOT(ISERROR(SEARCH("EM ANÁLISE",AN70)))</formula>
    </cfRule>
    <cfRule type="containsText" dxfId="1838" priority="1951" stopIfTrue="1" operator="containsText" text="APROVADO">
      <formula>NOT(ISERROR(SEARCH("APROVADO",AN70)))</formula>
    </cfRule>
  </conditionalFormatting>
  <conditionalFormatting sqref="AN70">
    <cfRule type="containsText" dxfId="1837" priority="1941" stopIfTrue="1" operator="containsText" text="LICENCIADA">
      <formula>NOT(ISERROR(SEARCH("LICENCIADA",AN70)))</formula>
    </cfRule>
  </conditionalFormatting>
  <conditionalFormatting sqref="AO83">
    <cfRule type="cellIs" dxfId="1836" priority="1939" operator="greaterThan">
      <formula>0.3</formula>
    </cfRule>
  </conditionalFormatting>
  <conditionalFormatting sqref="AP79">
    <cfRule type="containsText" dxfId="1835" priority="1929" stopIfTrue="1" operator="containsText" text="EM ANÁLISE NO MT">
      <formula>NOT(ISERROR(SEARCH("EM ANÁLISE NO MT",AP79)))</formula>
    </cfRule>
    <cfRule type="containsText" dxfId="1834" priority="1930" stopIfTrue="1" operator="containsText" text="EM ANÁLISE NA ANTT">
      <formula>NOT(ISERROR(SEARCH("EM ANÁLISE NA ANTT",AP79)))</formula>
    </cfRule>
    <cfRule type="containsText" dxfId="1833" priority="1931" stopIfTrue="1" operator="containsText" text="PUBLICADO">
      <formula>NOT(ISERROR(SEARCH("PUBLICADO",AP79)))</formula>
    </cfRule>
    <cfRule type="containsText" dxfId="1832" priority="1932" stopIfTrue="1" operator="containsText" text="NÃO SE APLICA">
      <formula>NOT(ISERROR(SEARCH("NÃO SE APLICA",AP79)))</formula>
    </cfRule>
    <cfRule type="containsText" dxfId="1831" priority="1933" stopIfTrue="1" operator="containsText" text="AGUARDANDO ÓRGÃO AMBIENTAL">
      <formula>NOT(ISERROR(SEARCH("AGUARDANDO ÓRGÃO AMBIENTAL",AP79)))</formula>
    </cfRule>
    <cfRule type="containsText" dxfId="1830" priority="1934" operator="containsText" text="CONCLUÍDO">
      <formula>NOT(ISERROR(SEARCH("CONCLUÍDO",AP79)))</formula>
    </cfRule>
    <cfRule type="containsText" dxfId="1829" priority="1935" stopIfTrue="1" operator="containsText" text="EM ELABORAÇÃO">
      <formula>NOT(ISERROR(SEARCH("EM ELABORAÇÃO",AP79)))</formula>
    </cfRule>
    <cfRule type="containsText" dxfId="1828" priority="1936" stopIfTrue="1" operator="containsText" text="NÃO REAPRESENTADO APÓS OBJEÇÃO">
      <formula>NOT(ISERROR(SEARCH("NÃO REAPRESENTADO APÓS OBJEÇÃO",AP79)))</formula>
    </cfRule>
    <cfRule type="containsText" dxfId="1827" priority="1937" stopIfTrue="1" operator="containsText" text="EM ANÁLISE">
      <formula>NOT(ISERROR(SEARCH("EM ANÁLISE",AP79)))</formula>
    </cfRule>
    <cfRule type="containsText" dxfId="1826" priority="1938" stopIfTrue="1" operator="containsText" text="APROVADO">
      <formula>NOT(ISERROR(SEARCH("APROVADO",AP79)))</formula>
    </cfRule>
  </conditionalFormatting>
  <conditionalFormatting sqref="AP79">
    <cfRule type="containsText" dxfId="1825" priority="1928" stopIfTrue="1" operator="containsText" text="LICENCIADA">
      <formula>NOT(ISERROR(SEARCH("LICENCIADA",AP79)))</formula>
    </cfRule>
  </conditionalFormatting>
  <conditionalFormatting sqref="AP79">
    <cfRule type="containsText" dxfId="1824" priority="1927" stopIfTrue="1" operator="containsText" text="NÃO APRESENTADO">
      <formula>NOT(ISERROR(SEARCH("NÃO APRESENTADO",AP79)))</formula>
    </cfRule>
  </conditionalFormatting>
  <conditionalFormatting sqref="AQ79">
    <cfRule type="containsText" dxfId="1823" priority="1917" stopIfTrue="1" operator="containsText" text="EM ANÁLISE NO MT">
      <formula>NOT(ISERROR(SEARCH("EM ANÁLISE NO MT",AQ79)))</formula>
    </cfRule>
    <cfRule type="containsText" dxfId="1822" priority="1918" stopIfTrue="1" operator="containsText" text="EM ANÁLISE NA ANTT">
      <formula>NOT(ISERROR(SEARCH("EM ANÁLISE NA ANTT",AQ79)))</formula>
    </cfRule>
    <cfRule type="containsText" dxfId="1821" priority="1919" stopIfTrue="1" operator="containsText" text="PUBLICADO">
      <formula>NOT(ISERROR(SEARCH("PUBLICADO",AQ79)))</formula>
    </cfRule>
    <cfRule type="containsText" dxfId="1820" priority="1920" stopIfTrue="1" operator="containsText" text="NÃO SE APLICA">
      <formula>NOT(ISERROR(SEARCH("NÃO SE APLICA",AQ79)))</formula>
    </cfRule>
    <cfRule type="containsText" dxfId="1819" priority="1921" stopIfTrue="1" operator="containsText" text="AGUARDANDO ÓRGÃO AMBIENTAL">
      <formula>NOT(ISERROR(SEARCH("AGUARDANDO ÓRGÃO AMBIENTAL",AQ79)))</formula>
    </cfRule>
    <cfRule type="containsText" dxfId="1818" priority="1922" operator="containsText" text="CONCLUÍDO">
      <formula>NOT(ISERROR(SEARCH("CONCLUÍDO",AQ79)))</formula>
    </cfRule>
    <cfRule type="containsText" dxfId="1817" priority="1923" stopIfTrue="1" operator="containsText" text="EM ELABORAÇÃO">
      <formula>NOT(ISERROR(SEARCH("EM ELABORAÇÃO",AQ79)))</formula>
    </cfRule>
    <cfRule type="containsText" dxfId="1816" priority="1924" stopIfTrue="1" operator="containsText" text="NÃO REAPRESENTADO APÓS OBJEÇÃO">
      <formula>NOT(ISERROR(SEARCH("NÃO REAPRESENTADO APÓS OBJEÇÃO",AQ79)))</formula>
    </cfRule>
    <cfRule type="containsText" dxfId="1815" priority="1925" stopIfTrue="1" operator="containsText" text="EM ANÁLISE">
      <formula>NOT(ISERROR(SEARCH("EM ANÁLISE",AQ79)))</formula>
    </cfRule>
    <cfRule type="containsText" dxfId="1814" priority="1926" stopIfTrue="1" operator="containsText" text="APROVADO">
      <formula>NOT(ISERROR(SEARCH("APROVADO",AQ79)))</formula>
    </cfRule>
  </conditionalFormatting>
  <conditionalFormatting sqref="AQ79">
    <cfRule type="containsText" dxfId="1813" priority="1916" stopIfTrue="1" operator="containsText" text="LICENCIADA">
      <formula>NOT(ISERROR(SEARCH("LICENCIADA",AQ79)))</formula>
    </cfRule>
  </conditionalFormatting>
  <conditionalFormatting sqref="AQ79">
    <cfRule type="containsText" dxfId="1812" priority="1915" stopIfTrue="1" operator="containsText" text="NÃO APRESENTADO">
      <formula>NOT(ISERROR(SEARCH("NÃO APRESENTADO",AQ79)))</formula>
    </cfRule>
  </conditionalFormatting>
  <conditionalFormatting sqref="AO78">
    <cfRule type="containsText" dxfId="1811" priority="1891" stopIfTrue="1" operator="containsText" text="NÃO APRESENTADO">
      <formula>NOT(ISERROR(SEARCH("NÃO APRESENTADO",AO78)))</formula>
    </cfRule>
  </conditionalFormatting>
  <conditionalFormatting sqref="AO78">
    <cfRule type="containsText" dxfId="1810" priority="1905" stopIfTrue="1" operator="containsText" text="EM ANÁLISE NO MT">
      <formula>NOT(ISERROR(SEARCH("EM ANÁLISE NO MT",AO78)))</formula>
    </cfRule>
    <cfRule type="containsText" dxfId="1809" priority="1906" stopIfTrue="1" operator="containsText" text="EM ANÁLISE NA ANTT">
      <formula>NOT(ISERROR(SEARCH("EM ANÁLISE NA ANTT",AO78)))</formula>
    </cfRule>
    <cfRule type="containsText" dxfId="1808" priority="1907" stopIfTrue="1" operator="containsText" text="PUBLICADO">
      <formula>NOT(ISERROR(SEARCH("PUBLICADO",AO78)))</formula>
    </cfRule>
    <cfRule type="containsText" dxfId="1807" priority="1908" stopIfTrue="1" operator="containsText" text="NÃO SE APLICA">
      <formula>NOT(ISERROR(SEARCH("NÃO SE APLICA",AO78)))</formula>
    </cfRule>
    <cfRule type="containsText" dxfId="1806" priority="1909" stopIfTrue="1" operator="containsText" text="AGUARDANDO ÓRGÃO AMBIENTAL">
      <formula>NOT(ISERROR(SEARCH("AGUARDANDO ÓRGÃO AMBIENTAL",AO78)))</formula>
    </cfRule>
    <cfRule type="containsText" dxfId="1805" priority="1910" operator="containsText" text="CONCLUÍDO">
      <formula>NOT(ISERROR(SEARCH("CONCLUÍDO",AO78)))</formula>
    </cfRule>
    <cfRule type="containsText" dxfId="1804" priority="1911" stopIfTrue="1" operator="containsText" text="EM ELABORAÇÃO">
      <formula>NOT(ISERROR(SEARCH("EM ELABORAÇÃO",AO78)))</formula>
    </cfRule>
    <cfRule type="containsText" dxfId="1803" priority="1912" stopIfTrue="1" operator="containsText" text="NÃO REAPRESENTADO APÓS OBJEÇÃO">
      <formula>NOT(ISERROR(SEARCH("NÃO REAPRESENTADO APÓS OBJEÇÃO",AO78)))</formula>
    </cfRule>
    <cfRule type="containsText" dxfId="1802" priority="1913" stopIfTrue="1" operator="containsText" text="EM ANÁLISE">
      <formula>NOT(ISERROR(SEARCH("EM ANÁLISE",AO78)))</formula>
    </cfRule>
    <cfRule type="containsText" dxfId="1801" priority="1914" stopIfTrue="1" operator="containsText" text="APROVADO">
      <formula>NOT(ISERROR(SEARCH("APROVADO",AO78)))</formula>
    </cfRule>
  </conditionalFormatting>
  <conditionalFormatting sqref="AO78">
    <cfRule type="containsText" dxfId="1800" priority="1904" stopIfTrue="1" operator="containsText" text="LICENCIADA">
      <formula>NOT(ISERROR(SEARCH("LICENCIADA",AO78)))</formula>
    </cfRule>
  </conditionalFormatting>
  <conditionalFormatting sqref="AO78">
    <cfRule type="containsText" dxfId="1799" priority="1903" stopIfTrue="1" operator="containsText" text="NÃO APRESENTADO">
      <formula>NOT(ISERROR(SEARCH("NÃO APRESENTADO",AO78)))</formula>
    </cfRule>
  </conditionalFormatting>
  <conditionalFormatting sqref="AO78">
    <cfRule type="containsText" dxfId="1798" priority="1893" stopIfTrue="1" operator="containsText" text="EM ANÁLISE NO MT">
      <formula>NOT(ISERROR(SEARCH("EM ANÁLISE NO MT",AO78)))</formula>
    </cfRule>
    <cfRule type="containsText" dxfId="1797" priority="1894" stopIfTrue="1" operator="containsText" text="EM ANÁLISE NA ANTT">
      <formula>NOT(ISERROR(SEARCH("EM ANÁLISE NA ANTT",AO78)))</formula>
    </cfRule>
    <cfRule type="containsText" dxfId="1796" priority="1895" stopIfTrue="1" operator="containsText" text="PUBLICADO">
      <formula>NOT(ISERROR(SEARCH("PUBLICADO",AO78)))</formula>
    </cfRule>
    <cfRule type="containsText" dxfId="1795" priority="1896" stopIfTrue="1" operator="containsText" text="NÃO SE APLICA">
      <formula>NOT(ISERROR(SEARCH("NÃO SE APLICA",AO78)))</formula>
    </cfRule>
    <cfRule type="containsText" dxfId="1794" priority="1897" stopIfTrue="1" operator="containsText" text="AGUARDANDO ÓRGÃO AMBIENTAL">
      <formula>NOT(ISERROR(SEARCH("AGUARDANDO ÓRGÃO AMBIENTAL",AO78)))</formula>
    </cfRule>
    <cfRule type="containsText" dxfId="1793" priority="1898" operator="containsText" text="CONCLUÍDO">
      <formula>NOT(ISERROR(SEARCH("CONCLUÍDO",AO78)))</formula>
    </cfRule>
    <cfRule type="containsText" dxfId="1792" priority="1899" stopIfTrue="1" operator="containsText" text="EM ELABORAÇÃO">
      <formula>NOT(ISERROR(SEARCH("EM ELABORAÇÃO",AO78)))</formula>
    </cfRule>
    <cfRule type="containsText" dxfId="1791" priority="1900" stopIfTrue="1" operator="containsText" text="NÃO REAPRESENTADO APÓS OBJEÇÃO">
      <formula>NOT(ISERROR(SEARCH("NÃO REAPRESENTADO APÓS OBJEÇÃO",AO78)))</formula>
    </cfRule>
    <cfRule type="containsText" dxfId="1790" priority="1901" stopIfTrue="1" operator="containsText" text="EM ANÁLISE">
      <formula>NOT(ISERROR(SEARCH("EM ANÁLISE",AO78)))</formula>
    </cfRule>
    <cfRule type="containsText" dxfId="1789" priority="1902" stopIfTrue="1" operator="containsText" text="APROVADO">
      <formula>NOT(ISERROR(SEARCH("APROVADO",AO78)))</formula>
    </cfRule>
  </conditionalFormatting>
  <conditionalFormatting sqref="AO78">
    <cfRule type="containsText" dxfId="1788" priority="1892" stopIfTrue="1" operator="containsText" text="LICENCIADA">
      <formula>NOT(ISERROR(SEARCH("LICENCIADA",AO78)))</formula>
    </cfRule>
  </conditionalFormatting>
  <conditionalFormatting sqref="AL83">
    <cfRule type="cellIs" dxfId="1787" priority="1890" operator="greaterThan">
      <formula>0.3</formula>
    </cfRule>
  </conditionalFormatting>
  <conditionalFormatting sqref="AM79">
    <cfRule type="containsText" dxfId="1786" priority="1880" stopIfTrue="1" operator="containsText" text="EM ANÁLISE NO MT">
      <formula>NOT(ISERROR(SEARCH("EM ANÁLISE NO MT",AM79)))</formula>
    </cfRule>
    <cfRule type="containsText" dxfId="1785" priority="1881" stopIfTrue="1" operator="containsText" text="EM ANÁLISE NA ANTT">
      <formula>NOT(ISERROR(SEARCH("EM ANÁLISE NA ANTT",AM79)))</formula>
    </cfRule>
    <cfRule type="containsText" dxfId="1784" priority="1882" stopIfTrue="1" operator="containsText" text="PUBLICADO">
      <formula>NOT(ISERROR(SEARCH("PUBLICADO",AM79)))</formula>
    </cfRule>
    <cfRule type="containsText" dxfId="1783" priority="1883" stopIfTrue="1" operator="containsText" text="NÃO SE APLICA">
      <formula>NOT(ISERROR(SEARCH("NÃO SE APLICA",AM79)))</formula>
    </cfRule>
    <cfRule type="containsText" dxfId="1782" priority="1884" stopIfTrue="1" operator="containsText" text="AGUARDANDO ÓRGÃO AMBIENTAL">
      <formula>NOT(ISERROR(SEARCH("AGUARDANDO ÓRGÃO AMBIENTAL",AM79)))</formula>
    </cfRule>
    <cfRule type="containsText" dxfId="1781" priority="1885" operator="containsText" text="CONCLUÍDO">
      <formula>NOT(ISERROR(SEARCH("CONCLUÍDO",AM79)))</formula>
    </cfRule>
    <cfRule type="containsText" dxfId="1780" priority="1886" stopIfTrue="1" operator="containsText" text="EM ELABORAÇÃO">
      <formula>NOT(ISERROR(SEARCH("EM ELABORAÇÃO",AM79)))</formula>
    </cfRule>
    <cfRule type="containsText" dxfId="1779" priority="1887" stopIfTrue="1" operator="containsText" text="NÃO REAPRESENTADO APÓS OBJEÇÃO">
      <formula>NOT(ISERROR(SEARCH("NÃO REAPRESENTADO APÓS OBJEÇÃO",AM79)))</formula>
    </cfRule>
    <cfRule type="containsText" dxfId="1778" priority="1888" stopIfTrue="1" operator="containsText" text="EM ANÁLISE">
      <formula>NOT(ISERROR(SEARCH("EM ANÁLISE",AM79)))</formula>
    </cfRule>
    <cfRule type="containsText" dxfId="1777" priority="1889" stopIfTrue="1" operator="containsText" text="APROVADO">
      <formula>NOT(ISERROR(SEARCH("APROVADO",AM79)))</formula>
    </cfRule>
  </conditionalFormatting>
  <conditionalFormatting sqref="AM79">
    <cfRule type="containsText" dxfId="1776" priority="1879" stopIfTrue="1" operator="containsText" text="LICENCIADA">
      <formula>NOT(ISERROR(SEARCH("LICENCIADA",AM79)))</formula>
    </cfRule>
  </conditionalFormatting>
  <conditionalFormatting sqref="AM79">
    <cfRule type="containsText" dxfId="1775" priority="1878" stopIfTrue="1" operator="containsText" text="NÃO APRESENTADO">
      <formula>NOT(ISERROR(SEARCH("NÃO APRESENTADO",AM79)))</formula>
    </cfRule>
  </conditionalFormatting>
  <conditionalFormatting sqref="AN79">
    <cfRule type="containsText" dxfId="1774" priority="1868" stopIfTrue="1" operator="containsText" text="EM ANÁLISE NO MT">
      <formula>NOT(ISERROR(SEARCH("EM ANÁLISE NO MT",AN79)))</formula>
    </cfRule>
    <cfRule type="containsText" dxfId="1773" priority="1869" stopIfTrue="1" operator="containsText" text="EM ANÁLISE NA ANTT">
      <formula>NOT(ISERROR(SEARCH("EM ANÁLISE NA ANTT",AN79)))</formula>
    </cfRule>
    <cfRule type="containsText" dxfId="1772" priority="1870" stopIfTrue="1" operator="containsText" text="PUBLICADO">
      <formula>NOT(ISERROR(SEARCH("PUBLICADO",AN79)))</formula>
    </cfRule>
    <cfRule type="containsText" dxfId="1771" priority="1871" stopIfTrue="1" operator="containsText" text="NÃO SE APLICA">
      <formula>NOT(ISERROR(SEARCH("NÃO SE APLICA",AN79)))</formula>
    </cfRule>
    <cfRule type="containsText" dxfId="1770" priority="1872" stopIfTrue="1" operator="containsText" text="AGUARDANDO ÓRGÃO AMBIENTAL">
      <formula>NOT(ISERROR(SEARCH("AGUARDANDO ÓRGÃO AMBIENTAL",AN79)))</formula>
    </cfRule>
    <cfRule type="containsText" dxfId="1769" priority="1873" operator="containsText" text="CONCLUÍDO">
      <formula>NOT(ISERROR(SEARCH("CONCLUÍDO",AN79)))</formula>
    </cfRule>
    <cfRule type="containsText" dxfId="1768" priority="1874" stopIfTrue="1" operator="containsText" text="EM ELABORAÇÃO">
      <formula>NOT(ISERROR(SEARCH("EM ELABORAÇÃO",AN79)))</formula>
    </cfRule>
    <cfRule type="containsText" dxfId="1767" priority="1875" stopIfTrue="1" operator="containsText" text="NÃO REAPRESENTADO APÓS OBJEÇÃO">
      <formula>NOT(ISERROR(SEARCH("NÃO REAPRESENTADO APÓS OBJEÇÃO",AN79)))</formula>
    </cfRule>
    <cfRule type="containsText" dxfId="1766" priority="1876" stopIfTrue="1" operator="containsText" text="EM ANÁLISE">
      <formula>NOT(ISERROR(SEARCH("EM ANÁLISE",AN79)))</formula>
    </cfRule>
    <cfRule type="containsText" dxfId="1765" priority="1877" stopIfTrue="1" operator="containsText" text="APROVADO">
      <formula>NOT(ISERROR(SEARCH("APROVADO",AN79)))</formula>
    </cfRule>
  </conditionalFormatting>
  <conditionalFormatting sqref="AN79">
    <cfRule type="containsText" dxfId="1764" priority="1867" stopIfTrue="1" operator="containsText" text="LICENCIADA">
      <formula>NOT(ISERROR(SEARCH("LICENCIADA",AN79)))</formula>
    </cfRule>
  </conditionalFormatting>
  <conditionalFormatting sqref="AN79">
    <cfRule type="containsText" dxfId="1763" priority="1866" stopIfTrue="1" operator="containsText" text="NÃO APRESENTADO">
      <formula>NOT(ISERROR(SEARCH("NÃO APRESENTADO",AN79)))</formula>
    </cfRule>
  </conditionalFormatting>
  <conditionalFormatting sqref="AL78">
    <cfRule type="containsText" dxfId="1762" priority="1842" stopIfTrue="1" operator="containsText" text="NÃO APRESENTADO">
      <formula>NOT(ISERROR(SEARCH("NÃO APRESENTADO",AL78)))</formula>
    </cfRule>
  </conditionalFormatting>
  <conditionalFormatting sqref="AL78">
    <cfRule type="containsText" dxfId="1761" priority="1856" stopIfTrue="1" operator="containsText" text="EM ANÁLISE NO MT">
      <formula>NOT(ISERROR(SEARCH("EM ANÁLISE NO MT",AL78)))</formula>
    </cfRule>
    <cfRule type="containsText" dxfId="1760" priority="1857" stopIfTrue="1" operator="containsText" text="EM ANÁLISE NA ANTT">
      <formula>NOT(ISERROR(SEARCH("EM ANÁLISE NA ANTT",AL78)))</formula>
    </cfRule>
    <cfRule type="containsText" dxfId="1759" priority="1858" stopIfTrue="1" operator="containsText" text="PUBLICADO">
      <formula>NOT(ISERROR(SEARCH("PUBLICADO",AL78)))</formula>
    </cfRule>
    <cfRule type="containsText" dxfId="1758" priority="1859" stopIfTrue="1" operator="containsText" text="NÃO SE APLICA">
      <formula>NOT(ISERROR(SEARCH("NÃO SE APLICA",AL78)))</formula>
    </cfRule>
    <cfRule type="containsText" dxfId="1757" priority="1860" stopIfTrue="1" operator="containsText" text="AGUARDANDO ÓRGÃO AMBIENTAL">
      <formula>NOT(ISERROR(SEARCH("AGUARDANDO ÓRGÃO AMBIENTAL",AL78)))</formula>
    </cfRule>
    <cfRule type="containsText" dxfId="1756" priority="1861" operator="containsText" text="CONCLUÍDO">
      <formula>NOT(ISERROR(SEARCH("CONCLUÍDO",AL78)))</formula>
    </cfRule>
    <cfRule type="containsText" dxfId="1755" priority="1862" stopIfTrue="1" operator="containsText" text="EM ELABORAÇÃO">
      <formula>NOT(ISERROR(SEARCH("EM ELABORAÇÃO",AL78)))</formula>
    </cfRule>
    <cfRule type="containsText" dxfId="1754" priority="1863" stopIfTrue="1" operator="containsText" text="NÃO REAPRESENTADO APÓS OBJEÇÃO">
      <formula>NOT(ISERROR(SEARCH("NÃO REAPRESENTADO APÓS OBJEÇÃO",AL78)))</formula>
    </cfRule>
    <cfRule type="containsText" dxfId="1753" priority="1864" stopIfTrue="1" operator="containsText" text="EM ANÁLISE">
      <formula>NOT(ISERROR(SEARCH("EM ANÁLISE",AL78)))</formula>
    </cfRule>
    <cfRule type="containsText" dxfId="1752" priority="1865" stopIfTrue="1" operator="containsText" text="APROVADO">
      <formula>NOT(ISERROR(SEARCH("APROVADO",AL78)))</formula>
    </cfRule>
  </conditionalFormatting>
  <conditionalFormatting sqref="AL78">
    <cfRule type="containsText" dxfId="1751" priority="1855" stopIfTrue="1" operator="containsText" text="LICENCIADA">
      <formula>NOT(ISERROR(SEARCH("LICENCIADA",AL78)))</formula>
    </cfRule>
  </conditionalFormatting>
  <conditionalFormatting sqref="AL78">
    <cfRule type="containsText" dxfId="1750" priority="1854" stopIfTrue="1" operator="containsText" text="NÃO APRESENTADO">
      <formula>NOT(ISERROR(SEARCH("NÃO APRESENTADO",AL78)))</formula>
    </cfRule>
  </conditionalFormatting>
  <conditionalFormatting sqref="AL78">
    <cfRule type="containsText" dxfId="1749" priority="1844" stopIfTrue="1" operator="containsText" text="EM ANÁLISE NO MT">
      <formula>NOT(ISERROR(SEARCH("EM ANÁLISE NO MT",AL78)))</formula>
    </cfRule>
    <cfRule type="containsText" dxfId="1748" priority="1845" stopIfTrue="1" operator="containsText" text="EM ANÁLISE NA ANTT">
      <formula>NOT(ISERROR(SEARCH("EM ANÁLISE NA ANTT",AL78)))</formula>
    </cfRule>
    <cfRule type="containsText" dxfId="1747" priority="1846" stopIfTrue="1" operator="containsText" text="PUBLICADO">
      <formula>NOT(ISERROR(SEARCH("PUBLICADO",AL78)))</formula>
    </cfRule>
    <cfRule type="containsText" dxfId="1746" priority="1847" stopIfTrue="1" operator="containsText" text="NÃO SE APLICA">
      <formula>NOT(ISERROR(SEARCH("NÃO SE APLICA",AL78)))</formula>
    </cfRule>
    <cfRule type="containsText" dxfId="1745" priority="1848" stopIfTrue="1" operator="containsText" text="AGUARDANDO ÓRGÃO AMBIENTAL">
      <formula>NOT(ISERROR(SEARCH("AGUARDANDO ÓRGÃO AMBIENTAL",AL78)))</formula>
    </cfRule>
    <cfRule type="containsText" dxfId="1744" priority="1849" operator="containsText" text="CONCLUÍDO">
      <formula>NOT(ISERROR(SEARCH("CONCLUÍDO",AL78)))</formula>
    </cfRule>
    <cfRule type="containsText" dxfId="1743" priority="1850" stopIfTrue="1" operator="containsText" text="EM ELABORAÇÃO">
      <formula>NOT(ISERROR(SEARCH("EM ELABORAÇÃO",AL78)))</formula>
    </cfRule>
    <cfRule type="containsText" dxfId="1742" priority="1851" stopIfTrue="1" operator="containsText" text="NÃO REAPRESENTADO APÓS OBJEÇÃO">
      <formula>NOT(ISERROR(SEARCH("NÃO REAPRESENTADO APÓS OBJEÇÃO",AL78)))</formula>
    </cfRule>
    <cfRule type="containsText" dxfId="1741" priority="1852" stopIfTrue="1" operator="containsText" text="EM ANÁLISE">
      <formula>NOT(ISERROR(SEARCH("EM ANÁLISE",AL78)))</formula>
    </cfRule>
    <cfRule type="containsText" dxfId="1740" priority="1853" stopIfTrue="1" operator="containsText" text="APROVADO">
      <formula>NOT(ISERROR(SEARCH("APROVADO",AL78)))</formula>
    </cfRule>
  </conditionalFormatting>
  <conditionalFormatting sqref="AL78">
    <cfRule type="containsText" dxfId="1739" priority="1843" stopIfTrue="1" operator="containsText" text="LICENCIADA">
      <formula>NOT(ISERROR(SEARCH("LICENCIADA",AL78)))</formula>
    </cfRule>
  </conditionalFormatting>
  <conditionalFormatting sqref="AL91">
    <cfRule type="cellIs" dxfId="1738" priority="1841" operator="greaterThan">
      <formula>0.3</formula>
    </cfRule>
  </conditionalFormatting>
  <conditionalFormatting sqref="AM87">
    <cfRule type="containsText" dxfId="1737" priority="1831" stopIfTrue="1" operator="containsText" text="EM ANÁLISE NO MT">
      <formula>NOT(ISERROR(SEARCH("EM ANÁLISE NO MT",AM87)))</formula>
    </cfRule>
    <cfRule type="containsText" dxfId="1736" priority="1832" stopIfTrue="1" operator="containsText" text="EM ANÁLISE NA ANTT">
      <formula>NOT(ISERROR(SEARCH("EM ANÁLISE NA ANTT",AM87)))</formula>
    </cfRule>
    <cfRule type="containsText" dxfId="1735" priority="1833" stopIfTrue="1" operator="containsText" text="PUBLICADO">
      <formula>NOT(ISERROR(SEARCH("PUBLICADO",AM87)))</formula>
    </cfRule>
    <cfRule type="containsText" dxfId="1734" priority="1834" stopIfTrue="1" operator="containsText" text="NÃO SE APLICA">
      <formula>NOT(ISERROR(SEARCH("NÃO SE APLICA",AM87)))</formula>
    </cfRule>
    <cfRule type="containsText" dxfId="1733" priority="1835" stopIfTrue="1" operator="containsText" text="AGUARDANDO ÓRGÃO AMBIENTAL">
      <formula>NOT(ISERROR(SEARCH("AGUARDANDO ÓRGÃO AMBIENTAL",AM87)))</formula>
    </cfRule>
    <cfRule type="containsText" dxfId="1732" priority="1836" operator="containsText" text="CONCLUÍDO">
      <formula>NOT(ISERROR(SEARCH("CONCLUÍDO",AM87)))</formula>
    </cfRule>
    <cfRule type="containsText" dxfId="1731" priority="1837" stopIfTrue="1" operator="containsText" text="EM ELABORAÇÃO">
      <formula>NOT(ISERROR(SEARCH("EM ELABORAÇÃO",AM87)))</formula>
    </cfRule>
    <cfRule type="containsText" dxfId="1730" priority="1838" stopIfTrue="1" operator="containsText" text="NÃO REAPRESENTADO APÓS OBJEÇÃO">
      <formula>NOT(ISERROR(SEARCH("NÃO REAPRESENTADO APÓS OBJEÇÃO",AM87)))</formula>
    </cfRule>
    <cfRule type="containsText" dxfId="1729" priority="1839" stopIfTrue="1" operator="containsText" text="EM ANÁLISE">
      <formula>NOT(ISERROR(SEARCH("EM ANÁLISE",AM87)))</formula>
    </cfRule>
    <cfRule type="containsText" dxfId="1728" priority="1840" stopIfTrue="1" operator="containsText" text="APROVADO">
      <formula>NOT(ISERROR(SEARCH("APROVADO",AM87)))</formula>
    </cfRule>
  </conditionalFormatting>
  <conditionalFormatting sqref="AM87">
    <cfRule type="containsText" dxfId="1727" priority="1830" stopIfTrue="1" operator="containsText" text="LICENCIADA">
      <formula>NOT(ISERROR(SEARCH("LICENCIADA",AM87)))</formula>
    </cfRule>
  </conditionalFormatting>
  <conditionalFormatting sqref="AM87">
    <cfRule type="containsText" dxfId="1726" priority="1829" stopIfTrue="1" operator="containsText" text="NÃO APRESENTADO">
      <formula>NOT(ISERROR(SEARCH("NÃO APRESENTADO",AM87)))</formula>
    </cfRule>
  </conditionalFormatting>
  <conditionalFormatting sqref="AN87">
    <cfRule type="containsText" dxfId="1725" priority="1819" stopIfTrue="1" operator="containsText" text="EM ANÁLISE NO MT">
      <formula>NOT(ISERROR(SEARCH("EM ANÁLISE NO MT",AN87)))</formula>
    </cfRule>
    <cfRule type="containsText" dxfId="1724" priority="1820" stopIfTrue="1" operator="containsText" text="EM ANÁLISE NA ANTT">
      <formula>NOT(ISERROR(SEARCH("EM ANÁLISE NA ANTT",AN87)))</formula>
    </cfRule>
    <cfRule type="containsText" dxfId="1723" priority="1821" stopIfTrue="1" operator="containsText" text="PUBLICADO">
      <formula>NOT(ISERROR(SEARCH("PUBLICADO",AN87)))</formula>
    </cfRule>
    <cfRule type="containsText" dxfId="1722" priority="1822" stopIfTrue="1" operator="containsText" text="NÃO SE APLICA">
      <formula>NOT(ISERROR(SEARCH("NÃO SE APLICA",AN87)))</formula>
    </cfRule>
    <cfRule type="containsText" dxfId="1721" priority="1823" stopIfTrue="1" operator="containsText" text="AGUARDANDO ÓRGÃO AMBIENTAL">
      <formula>NOT(ISERROR(SEARCH("AGUARDANDO ÓRGÃO AMBIENTAL",AN87)))</formula>
    </cfRule>
    <cfRule type="containsText" dxfId="1720" priority="1824" operator="containsText" text="CONCLUÍDO">
      <formula>NOT(ISERROR(SEARCH("CONCLUÍDO",AN87)))</formula>
    </cfRule>
    <cfRule type="containsText" dxfId="1719" priority="1825" stopIfTrue="1" operator="containsText" text="EM ELABORAÇÃO">
      <formula>NOT(ISERROR(SEARCH("EM ELABORAÇÃO",AN87)))</formula>
    </cfRule>
    <cfRule type="containsText" dxfId="1718" priority="1826" stopIfTrue="1" operator="containsText" text="NÃO REAPRESENTADO APÓS OBJEÇÃO">
      <formula>NOT(ISERROR(SEARCH("NÃO REAPRESENTADO APÓS OBJEÇÃO",AN87)))</formula>
    </cfRule>
    <cfRule type="containsText" dxfId="1717" priority="1827" stopIfTrue="1" operator="containsText" text="EM ANÁLISE">
      <formula>NOT(ISERROR(SEARCH("EM ANÁLISE",AN87)))</formula>
    </cfRule>
    <cfRule type="containsText" dxfId="1716" priority="1828" stopIfTrue="1" operator="containsText" text="APROVADO">
      <formula>NOT(ISERROR(SEARCH("APROVADO",AN87)))</formula>
    </cfRule>
  </conditionalFormatting>
  <conditionalFormatting sqref="AN87">
    <cfRule type="containsText" dxfId="1715" priority="1818" stopIfTrue="1" operator="containsText" text="LICENCIADA">
      <formula>NOT(ISERROR(SEARCH("LICENCIADA",AN87)))</formula>
    </cfRule>
  </conditionalFormatting>
  <conditionalFormatting sqref="AN87">
    <cfRule type="containsText" dxfId="1714" priority="1817" stopIfTrue="1" operator="containsText" text="NÃO APRESENTADO">
      <formula>NOT(ISERROR(SEARCH("NÃO APRESENTADO",AN87)))</formula>
    </cfRule>
  </conditionalFormatting>
  <conditionalFormatting sqref="AL86">
    <cfRule type="containsText" dxfId="1713" priority="1793" stopIfTrue="1" operator="containsText" text="NÃO APRESENTADO">
      <formula>NOT(ISERROR(SEARCH("NÃO APRESENTADO",AL86)))</formula>
    </cfRule>
  </conditionalFormatting>
  <conditionalFormatting sqref="AL86">
    <cfRule type="containsText" dxfId="1712" priority="1807" stopIfTrue="1" operator="containsText" text="EM ANÁLISE NO MT">
      <formula>NOT(ISERROR(SEARCH("EM ANÁLISE NO MT",AL86)))</formula>
    </cfRule>
    <cfRule type="containsText" dxfId="1711" priority="1808" stopIfTrue="1" operator="containsText" text="EM ANÁLISE NA ANTT">
      <formula>NOT(ISERROR(SEARCH("EM ANÁLISE NA ANTT",AL86)))</formula>
    </cfRule>
    <cfRule type="containsText" dxfId="1710" priority="1809" stopIfTrue="1" operator="containsText" text="PUBLICADO">
      <formula>NOT(ISERROR(SEARCH("PUBLICADO",AL86)))</formula>
    </cfRule>
    <cfRule type="containsText" dxfId="1709" priority="1810" stopIfTrue="1" operator="containsText" text="NÃO SE APLICA">
      <formula>NOT(ISERROR(SEARCH("NÃO SE APLICA",AL86)))</formula>
    </cfRule>
    <cfRule type="containsText" dxfId="1708" priority="1811" stopIfTrue="1" operator="containsText" text="AGUARDANDO ÓRGÃO AMBIENTAL">
      <formula>NOT(ISERROR(SEARCH("AGUARDANDO ÓRGÃO AMBIENTAL",AL86)))</formula>
    </cfRule>
    <cfRule type="containsText" dxfId="1707" priority="1812" operator="containsText" text="CONCLUÍDO">
      <formula>NOT(ISERROR(SEARCH("CONCLUÍDO",AL86)))</formula>
    </cfRule>
    <cfRule type="containsText" dxfId="1706" priority="1813" stopIfTrue="1" operator="containsText" text="EM ELABORAÇÃO">
      <formula>NOT(ISERROR(SEARCH("EM ELABORAÇÃO",AL86)))</formula>
    </cfRule>
    <cfRule type="containsText" dxfId="1705" priority="1814" stopIfTrue="1" operator="containsText" text="NÃO REAPRESENTADO APÓS OBJEÇÃO">
      <formula>NOT(ISERROR(SEARCH("NÃO REAPRESENTADO APÓS OBJEÇÃO",AL86)))</formula>
    </cfRule>
    <cfRule type="containsText" dxfId="1704" priority="1815" stopIfTrue="1" operator="containsText" text="EM ANÁLISE">
      <formula>NOT(ISERROR(SEARCH("EM ANÁLISE",AL86)))</formula>
    </cfRule>
    <cfRule type="containsText" dxfId="1703" priority="1816" stopIfTrue="1" operator="containsText" text="APROVADO">
      <formula>NOT(ISERROR(SEARCH("APROVADO",AL86)))</formula>
    </cfRule>
  </conditionalFormatting>
  <conditionalFormatting sqref="AL86">
    <cfRule type="containsText" dxfId="1702" priority="1806" stopIfTrue="1" operator="containsText" text="LICENCIADA">
      <formula>NOT(ISERROR(SEARCH("LICENCIADA",AL86)))</formula>
    </cfRule>
  </conditionalFormatting>
  <conditionalFormatting sqref="AL86">
    <cfRule type="containsText" dxfId="1701" priority="1805" stopIfTrue="1" operator="containsText" text="NÃO APRESENTADO">
      <formula>NOT(ISERROR(SEARCH("NÃO APRESENTADO",AL86)))</formula>
    </cfRule>
  </conditionalFormatting>
  <conditionalFormatting sqref="AL86">
    <cfRule type="containsText" dxfId="1700" priority="1795" stopIfTrue="1" operator="containsText" text="EM ANÁLISE NO MT">
      <formula>NOT(ISERROR(SEARCH("EM ANÁLISE NO MT",AL86)))</formula>
    </cfRule>
    <cfRule type="containsText" dxfId="1699" priority="1796" stopIfTrue="1" operator="containsText" text="EM ANÁLISE NA ANTT">
      <formula>NOT(ISERROR(SEARCH("EM ANÁLISE NA ANTT",AL86)))</formula>
    </cfRule>
    <cfRule type="containsText" dxfId="1698" priority="1797" stopIfTrue="1" operator="containsText" text="PUBLICADO">
      <formula>NOT(ISERROR(SEARCH("PUBLICADO",AL86)))</formula>
    </cfRule>
    <cfRule type="containsText" dxfId="1697" priority="1798" stopIfTrue="1" operator="containsText" text="NÃO SE APLICA">
      <formula>NOT(ISERROR(SEARCH("NÃO SE APLICA",AL86)))</formula>
    </cfRule>
    <cfRule type="containsText" dxfId="1696" priority="1799" stopIfTrue="1" operator="containsText" text="AGUARDANDO ÓRGÃO AMBIENTAL">
      <formula>NOT(ISERROR(SEARCH("AGUARDANDO ÓRGÃO AMBIENTAL",AL86)))</formula>
    </cfRule>
    <cfRule type="containsText" dxfId="1695" priority="1800" operator="containsText" text="CONCLUÍDO">
      <formula>NOT(ISERROR(SEARCH("CONCLUÍDO",AL86)))</formula>
    </cfRule>
    <cfRule type="containsText" dxfId="1694" priority="1801" stopIfTrue="1" operator="containsText" text="EM ELABORAÇÃO">
      <formula>NOT(ISERROR(SEARCH("EM ELABORAÇÃO",AL86)))</formula>
    </cfRule>
    <cfRule type="containsText" dxfId="1693" priority="1802" stopIfTrue="1" operator="containsText" text="NÃO REAPRESENTADO APÓS OBJEÇÃO">
      <formula>NOT(ISERROR(SEARCH("NÃO REAPRESENTADO APÓS OBJEÇÃO",AL86)))</formula>
    </cfRule>
    <cfRule type="containsText" dxfId="1692" priority="1803" stopIfTrue="1" operator="containsText" text="EM ANÁLISE">
      <formula>NOT(ISERROR(SEARCH("EM ANÁLISE",AL86)))</formula>
    </cfRule>
    <cfRule type="containsText" dxfId="1691" priority="1804" stopIfTrue="1" operator="containsText" text="APROVADO">
      <formula>NOT(ISERROR(SEARCH("APROVADO",AL86)))</formula>
    </cfRule>
  </conditionalFormatting>
  <conditionalFormatting sqref="AL86">
    <cfRule type="containsText" dxfId="1690" priority="1794" stopIfTrue="1" operator="containsText" text="LICENCIADA">
      <formula>NOT(ISERROR(SEARCH("LICENCIADA",AL86)))</formula>
    </cfRule>
  </conditionalFormatting>
  <conditionalFormatting sqref="AO99">
    <cfRule type="cellIs" dxfId="1689" priority="1792" operator="greaterThan">
      <formula>0.3</formula>
    </cfRule>
  </conditionalFormatting>
  <conditionalFormatting sqref="AP95">
    <cfRule type="containsText" dxfId="1688" priority="1782" stopIfTrue="1" operator="containsText" text="EM ANÁLISE NO MT">
      <formula>NOT(ISERROR(SEARCH("EM ANÁLISE NO MT",AP95)))</formula>
    </cfRule>
    <cfRule type="containsText" dxfId="1687" priority="1783" stopIfTrue="1" operator="containsText" text="EM ANÁLISE NA ANTT">
      <formula>NOT(ISERROR(SEARCH("EM ANÁLISE NA ANTT",AP95)))</formula>
    </cfRule>
    <cfRule type="containsText" dxfId="1686" priority="1784" stopIfTrue="1" operator="containsText" text="PUBLICADO">
      <formula>NOT(ISERROR(SEARCH("PUBLICADO",AP95)))</formula>
    </cfRule>
    <cfRule type="containsText" dxfId="1685" priority="1785" stopIfTrue="1" operator="containsText" text="NÃO SE APLICA">
      <formula>NOT(ISERROR(SEARCH("NÃO SE APLICA",AP95)))</formula>
    </cfRule>
    <cfRule type="containsText" dxfId="1684" priority="1786" stopIfTrue="1" operator="containsText" text="AGUARDANDO ÓRGÃO AMBIENTAL">
      <formula>NOT(ISERROR(SEARCH("AGUARDANDO ÓRGÃO AMBIENTAL",AP95)))</formula>
    </cfRule>
    <cfRule type="containsText" dxfId="1683" priority="1787" operator="containsText" text="CONCLUÍDO">
      <formula>NOT(ISERROR(SEARCH("CONCLUÍDO",AP95)))</formula>
    </cfRule>
    <cfRule type="containsText" dxfId="1682" priority="1788" stopIfTrue="1" operator="containsText" text="EM ELABORAÇÃO">
      <formula>NOT(ISERROR(SEARCH("EM ELABORAÇÃO",AP95)))</formula>
    </cfRule>
    <cfRule type="containsText" dxfId="1681" priority="1789" stopIfTrue="1" operator="containsText" text="NÃO REAPRESENTADO APÓS OBJEÇÃO">
      <formula>NOT(ISERROR(SEARCH("NÃO REAPRESENTADO APÓS OBJEÇÃO",AP95)))</formula>
    </cfRule>
    <cfRule type="containsText" dxfId="1680" priority="1790" stopIfTrue="1" operator="containsText" text="EM ANÁLISE">
      <formula>NOT(ISERROR(SEARCH("EM ANÁLISE",AP95)))</formula>
    </cfRule>
    <cfRule type="containsText" dxfId="1679" priority="1791" stopIfTrue="1" operator="containsText" text="APROVADO">
      <formula>NOT(ISERROR(SEARCH("APROVADO",AP95)))</formula>
    </cfRule>
  </conditionalFormatting>
  <conditionalFormatting sqref="AP95">
    <cfRule type="containsText" dxfId="1678" priority="1781" stopIfTrue="1" operator="containsText" text="LICENCIADA">
      <formula>NOT(ISERROR(SEARCH("LICENCIADA",AP95)))</formula>
    </cfRule>
  </conditionalFormatting>
  <conditionalFormatting sqref="AP95">
    <cfRule type="containsText" dxfId="1677" priority="1780" stopIfTrue="1" operator="containsText" text="NÃO APRESENTADO">
      <formula>NOT(ISERROR(SEARCH("NÃO APRESENTADO",AP95)))</formula>
    </cfRule>
  </conditionalFormatting>
  <conditionalFormatting sqref="AQ95">
    <cfRule type="containsText" dxfId="1676" priority="1770" stopIfTrue="1" operator="containsText" text="EM ANÁLISE NO MT">
      <formula>NOT(ISERROR(SEARCH("EM ANÁLISE NO MT",AQ95)))</formula>
    </cfRule>
    <cfRule type="containsText" dxfId="1675" priority="1771" stopIfTrue="1" operator="containsText" text="EM ANÁLISE NA ANTT">
      <formula>NOT(ISERROR(SEARCH("EM ANÁLISE NA ANTT",AQ95)))</formula>
    </cfRule>
    <cfRule type="containsText" dxfId="1674" priority="1772" stopIfTrue="1" operator="containsText" text="PUBLICADO">
      <formula>NOT(ISERROR(SEARCH("PUBLICADO",AQ95)))</formula>
    </cfRule>
    <cfRule type="containsText" dxfId="1673" priority="1773" stopIfTrue="1" operator="containsText" text="NÃO SE APLICA">
      <formula>NOT(ISERROR(SEARCH("NÃO SE APLICA",AQ95)))</formula>
    </cfRule>
    <cfRule type="containsText" dxfId="1672" priority="1774" stopIfTrue="1" operator="containsText" text="AGUARDANDO ÓRGÃO AMBIENTAL">
      <formula>NOT(ISERROR(SEARCH("AGUARDANDO ÓRGÃO AMBIENTAL",AQ95)))</formula>
    </cfRule>
    <cfRule type="containsText" dxfId="1671" priority="1775" operator="containsText" text="CONCLUÍDO">
      <formula>NOT(ISERROR(SEARCH("CONCLUÍDO",AQ95)))</formula>
    </cfRule>
    <cfRule type="containsText" dxfId="1670" priority="1776" stopIfTrue="1" operator="containsText" text="EM ELABORAÇÃO">
      <formula>NOT(ISERROR(SEARCH("EM ELABORAÇÃO",AQ95)))</formula>
    </cfRule>
    <cfRule type="containsText" dxfId="1669" priority="1777" stopIfTrue="1" operator="containsText" text="NÃO REAPRESENTADO APÓS OBJEÇÃO">
      <formula>NOT(ISERROR(SEARCH("NÃO REAPRESENTADO APÓS OBJEÇÃO",AQ95)))</formula>
    </cfRule>
    <cfRule type="containsText" dxfId="1668" priority="1778" stopIfTrue="1" operator="containsText" text="EM ANÁLISE">
      <formula>NOT(ISERROR(SEARCH("EM ANÁLISE",AQ95)))</formula>
    </cfRule>
    <cfRule type="containsText" dxfId="1667" priority="1779" stopIfTrue="1" operator="containsText" text="APROVADO">
      <formula>NOT(ISERROR(SEARCH("APROVADO",AQ95)))</formula>
    </cfRule>
  </conditionalFormatting>
  <conditionalFormatting sqref="AQ95">
    <cfRule type="containsText" dxfId="1666" priority="1769" stopIfTrue="1" operator="containsText" text="LICENCIADA">
      <formula>NOT(ISERROR(SEARCH("LICENCIADA",AQ95)))</formula>
    </cfRule>
  </conditionalFormatting>
  <conditionalFormatting sqref="AQ95">
    <cfRule type="containsText" dxfId="1665" priority="1768" stopIfTrue="1" operator="containsText" text="NÃO APRESENTADO">
      <formula>NOT(ISERROR(SEARCH("NÃO APRESENTADO",AQ95)))</formula>
    </cfRule>
  </conditionalFormatting>
  <conditionalFormatting sqref="AO94">
    <cfRule type="containsText" dxfId="1664" priority="1744" stopIfTrue="1" operator="containsText" text="NÃO APRESENTADO">
      <formula>NOT(ISERROR(SEARCH("NÃO APRESENTADO",AO94)))</formula>
    </cfRule>
  </conditionalFormatting>
  <conditionalFormatting sqref="AO94">
    <cfRule type="containsText" dxfId="1663" priority="1758" stopIfTrue="1" operator="containsText" text="EM ANÁLISE NO MT">
      <formula>NOT(ISERROR(SEARCH("EM ANÁLISE NO MT",AO94)))</formula>
    </cfRule>
    <cfRule type="containsText" dxfId="1662" priority="1759" stopIfTrue="1" operator="containsText" text="EM ANÁLISE NA ANTT">
      <formula>NOT(ISERROR(SEARCH("EM ANÁLISE NA ANTT",AO94)))</formula>
    </cfRule>
    <cfRule type="containsText" dxfId="1661" priority="1760" stopIfTrue="1" operator="containsText" text="PUBLICADO">
      <formula>NOT(ISERROR(SEARCH("PUBLICADO",AO94)))</formula>
    </cfRule>
    <cfRule type="containsText" dxfId="1660" priority="1761" stopIfTrue="1" operator="containsText" text="NÃO SE APLICA">
      <formula>NOT(ISERROR(SEARCH("NÃO SE APLICA",AO94)))</formula>
    </cfRule>
    <cfRule type="containsText" dxfId="1659" priority="1762" stopIfTrue="1" operator="containsText" text="AGUARDANDO ÓRGÃO AMBIENTAL">
      <formula>NOT(ISERROR(SEARCH("AGUARDANDO ÓRGÃO AMBIENTAL",AO94)))</formula>
    </cfRule>
    <cfRule type="containsText" dxfId="1658" priority="1763" operator="containsText" text="CONCLUÍDO">
      <formula>NOT(ISERROR(SEARCH("CONCLUÍDO",AO94)))</formula>
    </cfRule>
    <cfRule type="containsText" dxfId="1657" priority="1764" stopIfTrue="1" operator="containsText" text="EM ELABORAÇÃO">
      <formula>NOT(ISERROR(SEARCH("EM ELABORAÇÃO",AO94)))</formula>
    </cfRule>
    <cfRule type="containsText" dxfId="1656" priority="1765" stopIfTrue="1" operator="containsText" text="NÃO REAPRESENTADO APÓS OBJEÇÃO">
      <formula>NOT(ISERROR(SEARCH("NÃO REAPRESENTADO APÓS OBJEÇÃO",AO94)))</formula>
    </cfRule>
    <cfRule type="containsText" dxfId="1655" priority="1766" stopIfTrue="1" operator="containsText" text="EM ANÁLISE">
      <formula>NOT(ISERROR(SEARCH("EM ANÁLISE",AO94)))</formula>
    </cfRule>
    <cfRule type="containsText" dxfId="1654" priority="1767" stopIfTrue="1" operator="containsText" text="APROVADO">
      <formula>NOT(ISERROR(SEARCH("APROVADO",AO94)))</formula>
    </cfRule>
  </conditionalFormatting>
  <conditionalFormatting sqref="AO94">
    <cfRule type="containsText" dxfId="1653" priority="1757" stopIfTrue="1" operator="containsText" text="LICENCIADA">
      <formula>NOT(ISERROR(SEARCH("LICENCIADA",AO94)))</formula>
    </cfRule>
  </conditionalFormatting>
  <conditionalFormatting sqref="AO94">
    <cfRule type="containsText" dxfId="1652" priority="1756" stopIfTrue="1" operator="containsText" text="NÃO APRESENTADO">
      <formula>NOT(ISERROR(SEARCH("NÃO APRESENTADO",AO94)))</formula>
    </cfRule>
  </conditionalFormatting>
  <conditionalFormatting sqref="AO94">
    <cfRule type="containsText" dxfId="1651" priority="1746" stopIfTrue="1" operator="containsText" text="EM ANÁLISE NO MT">
      <formula>NOT(ISERROR(SEARCH("EM ANÁLISE NO MT",AO94)))</formula>
    </cfRule>
    <cfRule type="containsText" dxfId="1650" priority="1747" stopIfTrue="1" operator="containsText" text="EM ANÁLISE NA ANTT">
      <formula>NOT(ISERROR(SEARCH("EM ANÁLISE NA ANTT",AO94)))</formula>
    </cfRule>
    <cfRule type="containsText" dxfId="1649" priority="1748" stopIfTrue="1" operator="containsText" text="PUBLICADO">
      <formula>NOT(ISERROR(SEARCH("PUBLICADO",AO94)))</formula>
    </cfRule>
    <cfRule type="containsText" dxfId="1648" priority="1749" stopIfTrue="1" operator="containsText" text="NÃO SE APLICA">
      <formula>NOT(ISERROR(SEARCH("NÃO SE APLICA",AO94)))</formula>
    </cfRule>
    <cfRule type="containsText" dxfId="1647" priority="1750" stopIfTrue="1" operator="containsText" text="AGUARDANDO ÓRGÃO AMBIENTAL">
      <formula>NOT(ISERROR(SEARCH("AGUARDANDO ÓRGÃO AMBIENTAL",AO94)))</formula>
    </cfRule>
    <cfRule type="containsText" dxfId="1646" priority="1751" operator="containsText" text="CONCLUÍDO">
      <formula>NOT(ISERROR(SEARCH("CONCLUÍDO",AO94)))</formula>
    </cfRule>
    <cfRule type="containsText" dxfId="1645" priority="1752" stopIfTrue="1" operator="containsText" text="EM ELABORAÇÃO">
      <formula>NOT(ISERROR(SEARCH("EM ELABORAÇÃO",AO94)))</formula>
    </cfRule>
    <cfRule type="containsText" dxfId="1644" priority="1753" stopIfTrue="1" operator="containsText" text="NÃO REAPRESENTADO APÓS OBJEÇÃO">
      <formula>NOT(ISERROR(SEARCH("NÃO REAPRESENTADO APÓS OBJEÇÃO",AO94)))</formula>
    </cfRule>
    <cfRule type="containsText" dxfId="1643" priority="1754" stopIfTrue="1" operator="containsText" text="EM ANÁLISE">
      <formula>NOT(ISERROR(SEARCH("EM ANÁLISE",AO94)))</formula>
    </cfRule>
    <cfRule type="containsText" dxfId="1642" priority="1755" stopIfTrue="1" operator="containsText" text="APROVADO">
      <formula>NOT(ISERROR(SEARCH("APROVADO",AO94)))</formula>
    </cfRule>
  </conditionalFormatting>
  <conditionalFormatting sqref="AO94">
    <cfRule type="containsText" dxfId="1641" priority="1745" stopIfTrue="1" operator="containsText" text="LICENCIADA">
      <formula>NOT(ISERROR(SEARCH("LICENCIADA",AO94)))</formula>
    </cfRule>
  </conditionalFormatting>
  <conditionalFormatting sqref="AL99">
    <cfRule type="cellIs" dxfId="1640" priority="1743" operator="greaterThan">
      <formula>0.3</formula>
    </cfRule>
  </conditionalFormatting>
  <conditionalFormatting sqref="AM95">
    <cfRule type="containsText" dxfId="1639" priority="1733" stopIfTrue="1" operator="containsText" text="EM ANÁLISE NO MT">
      <formula>NOT(ISERROR(SEARCH("EM ANÁLISE NO MT",AM95)))</formula>
    </cfRule>
    <cfRule type="containsText" dxfId="1638" priority="1734" stopIfTrue="1" operator="containsText" text="EM ANÁLISE NA ANTT">
      <formula>NOT(ISERROR(SEARCH("EM ANÁLISE NA ANTT",AM95)))</formula>
    </cfRule>
    <cfRule type="containsText" dxfId="1637" priority="1735" stopIfTrue="1" operator="containsText" text="PUBLICADO">
      <formula>NOT(ISERROR(SEARCH("PUBLICADO",AM95)))</formula>
    </cfRule>
    <cfRule type="containsText" dxfId="1636" priority="1736" stopIfTrue="1" operator="containsText" text="NÃO SE APLICA">
      <formula>NOT(ISERROR(SEARCH("NÃO SE APLICA",AM95)))</formula>
    </cfRule>
    <cfRule type="containsText" dxfId="1635" priority="1737" stopIfTrue="1" operator="containsText" text="AGUARDANDO ÓRGÃO AMBIENTAL">
      <formula>NOT(ISERROR(SEARCH("AGUARDANDO ÓRGÃO AMBIENTAL",AM95)))</formula>
    </cfRule>
    <cfRule type="containsText" dxfId="1634" priority="1738" operator="containsText" text="CONCLUÍDO">
      <formula>NOT(ISERROR(SEARCH("CONCLUÍDO",AM95)))</formula>
    </cfRule>
    <cfRule type="containsText" dxfId="1633" priority="1739" stopIfTrue="1" operator="containsText" text="EM ELABORAÇÃO">
      <formula>NOT(ISERROR(SEARCH("EM ELABORAÇÃO",AM95)))</formula>
    </cfRule>
    <cfRule type="containsText" dxfId="1632" priority="1740" stopIfTrue="1" operator="containsText" text="NÃO REAPRESENTADO APÓS OBJEÇÃO">
      <formula>NOT(ISERROR(SEARCH("NÃO REAPRESENTADO APÓS OBJEÇÃO",AM95)))</formula>
    </cfRule>
    <cfRule type="containsText" dxfId="1631" priority="1741" stopIfTrue="1" operator="containsText" text="EM ANÁLISE">
      <formula>NOT(ISERROR(SEARCH("EM ANÁLISE",AM95)))</formula>
    </cfRule>
    <cfRule type="containsText" dxfId="1630" priority="1742" stopIfTrue="1" operator="containsText" text="APROVADO">
      <formula>NOT(ISERROR(SEARCH("APROVADO",AM95)))</formula>
    </cfRule>
  </conditionalFormatting>
  <conditionalFormatting sqref="AM95">
    <cfRule type="containsText" dxfId="1629" priority="1732" stopIfTrue="1" operator="containsText" text="LICENCIADA">
      <formula>NOT(ISERROR(SEARCH("LICENCIADA",AM95)))</formula>
    </cfRule>
  </conditionalFormatting>
  <conditionalFormatting sqref="AM95">
    <cfRule type="containsText" dxfId="1628" priority="1731" stopIfTrue="1" operator="containsText" text="NÃO APRESENTADO">
      <formula>NOT(ISERROR(SEARCH("NÃO APRESENTADO",AM95)))</formula>
    </cfRule>
  </conditionalFormatting>
  <conditionalFormatting sqref="AN95">
    <cfRule type="containsText" dxfId="1627" priority="1721" stopIfTrue="1" operator="containsText" text="EM ANÁLISE NO MT">
      <formula>NOT(ISERROR(SEARCH("EM ANÁLISE NO MT",AN95)))</formula>
    </cfRule>
    <cfRule type="containsText" dxfId="1626" priority="1722" stopIfTrue="1" operator="containsText" text="EM ANÁLISE NA ANTT">
      <formula>NOT(ISERROR(SEARCH("EM ANÁLISE NA ANTT",AN95)))</formula>
    </cfRule>
    <cfRule type="containsText" dxfId="1625" priority="1723" stopIfTrue="1" operator="containsText" text="PUBLICADO">
      <formula>NOT(ISERROR(SEARCH("PUBLICADO",AN95)))</formula>
    </cfRule>
    <cfRule type="containsText" dxfId="1624" priority="1724" stopIfTrue="1" operator="containsText" text="NÃO SE APLICA">
      <formula>NOT(ISERROR(SEARCH("NÃO SE APLICA",AN95)))</formula>
    </cfRule>
    <cfRule type="containsText" dxfId="1623" priority="1725" stopIfTrue="1" operator="containsText" text="AGUARDANDO ÓRGÃO AMBIENTAL">
      <formula>NOT(ISERROR(SEARCH("AGUARDANDO ÓRGÃO AMBIENTAL",AN95)))</formula>
    </cfRule>
    <cfRule type="containsText" dxfId="1622" priority="1726" operator="containsText" text="CONCLUÍDO">
      <formula>NOT(ISERROR(SEARCH("CONCLUÍDO",AN95)))</formula>
    </cfRule>
    <cfRule type="containsText" dxfId="1621" priority="1727" stopIfTrue="1" operator="containsText" text="EM ELABORAÇÃO">
      <formula>NOT(ISERROR(SEARCH("EM ELABORAÇÃO",AN95)))</formula>
    </cfRule>
    <cfRule type="containsText" dxfId="1620" priority="1728" stopIfTrue="1" operator="containsText" text="NÃO REAPRESENTADO APÓS OBJEÇÃO">
      <formula>NOT(ISERROR(SEARCH("NÃO REAPRESENTADO APÓS OBJEÇÃO",AN95)))</formula>
    </cfRule>
    <cfRule type="containsText" dxfId="1619" priority="1729" stopIfTrue="1" operator="containsText" text="EM ANÁLISE">
      <formula>NOT(ISERROR(SEARCH("EM ANÁLISE",AN95)))</formula>
    </cfRule>
    <cfRule type="containsText" dxfId="1618" priority="1730" stopIfTrue="1" operator="containsText" text="APROVADO">
      <formula>NOT(ISERROR(SEARCH("APROVADO",AN95)))</formula>
    </cfRule>
  </conditionalFormatting>
  <conditionalFormatting sqref="AN95">
    <cfRule type="containsText" dxfId="1617" priority="1720" stopIfTrue="1" operator="containsText" text="LICENCIADA">
      <formula>NOT(ISERROR(SEARCH("LICENCIADA",AN95)))</formula>
    </cfRule>
  </conditionalFormatting>
  <conditionalFormatting sqref="AN95">
    <cfRule type="containsText" dxfId="1616" priority="1719" stopIfTrue="1" operator="containsText" text="NÃO APRESENTADO">
      <formula>NOT(ISERROR(SEARCH("NÃO APRESENTADO",AN95)))</formula>
    </cfRule>
  </conditionalFormatting>
  <conditionalFormatting sqref="AL94">
    <cfRule type="containsText" dxfId="1615" priority="1695" stopIfTrue="1" operator="containsText" text="NÃO APRESENTADO">
      <formula>NOT(ISERROR(SEARCH("NÃO APRESENTADO",AL94)))</formula>
    </cfRule>
  </conditionalFormatting>
  <conditionalFormatting sqref="AL94">
    <cfRule type="containsText" dxfId="1614" priority="1709" stopIfTrue="1" operator="containsText" text="EM ANÁLISE NO MT">
      <formula>NOT(ISERROR(SEARCH("EM ANÁLISE NO MT",AL94)))</formula>
    </cfRule>
    <cfRule type="containsText" dxfId="1613" priority="1710" stopIfTrue="1" operator="containsText" text="EM ANÁLISE NA ANTT">
      <formula>NOT(ISERROR(SEARCH("EM ANÁLISE NA ANTT",AL94)))</formula>
    </cfRule>
    <cfRule type="containsText" dxfId="1612" priority="1711" stopIfTrue="1" operator="containsText" text="PUBLICADO">
      <formula>NOT(ISERROR(SEARCH("PUBLICADO",AL94)))</formula>
    </cfRule>
    <cfRule type="containsText" dxfId="1611" priority="1712" stopIfTrue="1" operator="containsText" text="NÃO SE APLICA">
      <formula>NOT(ISERROR(SEARCH("NÃO SE APLICA",AL94)))</formula>
    </cfRule>
    <cfRule type="containsText" dxfId="1610" priority="1713" stopIfTrue="1" operator="containsText" text="AGUARDANDO ÓRGÃO AMBIENTAL">
      <formula>NOT(ISERROR(SEARCH("AGUARDANDO ÓRGÃO AMBIENTAL",AL94)))</formula>
    </cfRule>
    <cfRule type="containsText" dxfId="1609" priority="1714" operator="containsText" text="CONCLUÍDO">
      <formula>NOT(ISERROR(SEARCH("CONCLUÍDO",AL94)))</formula>
    </cfRule>
    <cfRule type="containsText" dxfId="1608" priority="1715" stopIfTrue="1" operator="containsText" text="EM ELABORAÇÃO">
      <formula>NOT(ISERROR(SEARCH("EM ELABORAÇÃO",AL94)))</formula>
    </cfRule>
    <cfRule type="containsText" dxfId="1607" priority="1716" stopIfTrue="1" operator="containsText" text="NÃO REAPRESENTADO APÓS OBJEÇÃO">
      <formula>NOT(ISERROR(SEARCH("NÃO REAPRESENTADO APÓS OBJEÇÃO",AL94)))</formula>
    </cfRule>
    <cfRule type="containsText" dxfId="1606" priority="1717" stopIfTrue="1" operator="containsText" text="EM ANÁLISE">
      <formula>NOT(ISERROR(SEARCH("EM ANÁLISE",AL94)))</formula>
    </cfRule>
    <cfRule type="containsText" dxfId="1605" priority="1718" stopIfTrue="1" operator="containsText" text="APROVADO">
      <formula>NOT(ISERROR(SEARCH("APROVADO",AL94)))</formula>
    </cfRule>
  </conditionalFormatting>
  <conditionalFormatting sqref="AL94">
    <cfRule type="containsText" dxfId="1604" priority="1708" stopIfTrue="1" operator="containsText" text="LICENCIADA">
      <formula>NOT(ISERROR(SEARCH("LICENCIADA",AL94)))</formula>
    </cfRule>
  </conditionalFormatting>
  <conditionalFormatting sqref="AL94">
    <cfRule type="containsText" dxfId="1603" priority="1707" stopIfTrue="1" operator="containsText" text="NÃO APRESENTADO">
      <formula>NOT(ISERROR(SEARCH("NÃO APRESENTADO",AL94)))</formula>
    </cfRule>
  </conditionalFormatting>
  <conditionalFormatting sqref="AL94">
    <cfRule type="containsText" dxfId="1602" priority="1697" stopIfTrue="1" operator="containsText" text="EM ANÁLISE NO MT">
      <formula>NOT(ISERROR(SEARCH("EM ANÁLISE NO MT",AL94)))</formula>
    </cfRule>
    <cfRule type="containsText" dxfId="1601" priority="1698" stopIfTrue="1" operator="containsText" text="EM ANÁLISE NA ANTT">
      <formula>NOT(ISERROR(SEARCH("EM ANÁLISE NA ANTT",AL94)))</formula>
    </cfRule>
    <cfRule type="containsText" dxfId="1600" priority="1699" stopIfTrue="1" operator="containsText" text="PUBLICADO">
      <formula>NOT(ISERROR(SEARCH("PUBLICADO",AL94)))</formula>
    </cfRule>
    <cfRule type="containsText" dxfId="1599" priority="1700" stopIfTrue="1" operator="containsText" text="NÃO SE APLICA">
      <formula>NOT(ISERROR(SEARCH("NÃO SE APLICA",AL94)))</formula>
    </cfRule>
    <cfRule type="containsText" dxfId="1598" priority="1701" stopIfTrue="1" operator="containsText" text="AGUARDANDO ÓRGÃO AMBIENTAL">
      <formula>NOT(ISERROR(SEARCH("AGUARDANDO ÓRGÃO AMBIENTAL",AL94)))</formula>
    </cfRule>
    <cfRule type="containsText" dxfId="1597" priority="1702" operator="containsText" text="CONCLUÍDO">
      <formula>NOT(ISERROR(SEARCH("CONCLUÍDO",AL94)))</formula>
    </cfRule>
    <cfRule type="containsText" dxfId="1596" priority="1703" stopIfTrue="1" operator="containsText" text="EM ELABORAÇÃO">
      <formula>NOT(ISERROR(SEARCH("EM ELABORAÇÃO",AL94)))</formula>
    </cfRule>
    <cfRule type="containsText" dxfId="1595" priority="1704" stopIfTrue="1" operator="containsText" text="NÃO REAPRESENTADO APÓS OBJEÇÃO">
      <formula>NOT(ISERROR(SEARCH("NÃO REAPRESENTADO APÓS OBJEÇÃO",AL94)))</formula>
    </cfRule>
    <cfRule type="containsText" dxfId="1594" priority="1705" stopIfTrue="1" operator="containsText" text="EM ANÁLISE">
      <formula>NOT(ISERROR(SEARCH("EM ANÁLISE",AL94)))</formula>
    </cfRule>
    <cfRule type="containsText" dxfId="1593" priority="1706" stopIfTrue="1" operator="containsText" text="APROVADO">
      <formula>NOT(ISERROR(SEARCH("APROVADO",AL94)))</formula>
    </cfRule>
  </conditionalFormatting>
  <conditionalFormatting sqref="AL94">
    <cfRule type="containsText" dxfId="1592" priority="1696" stopIfTrue="1" operator="containsText" text="LICENCIADA">
      <formula>NOT(ISERROR(SEARCH("LICENCIADA",AL94)))</formula>
    </cfRule>
  </conditionalFormatting>
  <conditionalFormatting sqref="AL115">
    <cfRule type="cellIs" dxfId="1591" priority="1645" operator="greaterThan">
      <formula>0.3</formula>
    </cfRule>
  </conditionalFormatting>
  <conditionalFormatting sqref="AM111">
    <cfRule type="containsText" dxfId="1590" priority="1635" stopIfTrue="1" operator="containsText" text="EM ANÁLISE NO MT">
      <formula>NOT(ISERROR(SEARCH("EM ANÁLISE NO MT",AM111)))</formula>
    </cfRule>
    <cfRule type="containsText" dxfId="1589" priority="1636" stopIfTrue="1" operator="containsText" text="EM ANÁLISE NA ANTT">
      <formula>NOT(ISERROR(SEARCH("EM ANÁLISE NA ANTT",AM111)))</formula>
    </cfRule>
    <cfRule type="containsText" dxfId="1588" priority="1637" stopIfTrue="1" operator="containsText" text="PUBLICADO">
      <formula>NOT(ISERROR(SEARCH("PUBLICADO",AM111)))</formula>
    </cfRule>
    <cfRule type="containsText" dxfId="1587" priority="1638" stopIfTrue="1" operator="containsText" text="NÃO SE APLICA">
      <formula>NOT(ISERROR(SEARCH("NÃO SE APLICA",AM111)))</formula>
    </cfRule>
    <cfRule type="containsText" dxfId="1586" priority="1639" stopIfTrue="1" operator="containsText" text="AGUARDANDO ÓRGÃO AMBIENTAL">
      <formula>NOT(ISERROR(SEARCH("AGUARDANDO ÓRGÃO AMBIENTAL",AM111)))</formula>
    </cfRule>
    <cfRule type="containsText" dxfId="1585" priority="1640" operator="containsText" text="CONCLUÍDO">
      <formula>NOT(ISERROR(SEARCH("CONCLUÍDO",AM111)))</formula>
    </cfRule>
    <cfRule type="containsText" dxfId="1584" priority="1641" stopIfTrue="1" operator="containsText" text="EM ELABORAÇÃO">
      <formula>NOT(ISERROR(SEARCH("EM ELABORAÇÃO",AM111)))</formula>
    </cfRule>
    <cfRule type="containsText" dxfId="1583" priority="1642" stopIfTrue="1" operator="containsText" text="NÃO REAPRESENTADO APÓS OBJEÇÃO">
      <formula>NOT(ISERROR(SEARCH("NÃO REAPRESENTADO APÓS OBJEÇÃO",AM111)))</formula>
    </cfRule>
    <cfRule type="containsText" dxfId="1582" priority="1643" stopIfTrue="1" operator="containsText" text="EM ANÁLISE">
      <formula>NOT(ISERROR(SEARCH("EM ANÁLISE",AM111)))</formula>
    </cfRule>
    <cfRule type="containsText" dxfId="1581" priority="1644" stopIfTrue="1" operator="containsText" text="APROVADO">
      <formula>NOT(ISERROR(SEARCH("APROVADO",AM111)))</formula>
    </cfRule>
  </conditionalFormatting>
  <conditionalFormatting sqref="AM111">
    <cfRule type="containsText" dxfId="1580" priority="1634" stopIfTrue="1" operator="containsText" text="LICENCIADA">
      <formula>NOT(ISERROR(SEARCH("LICENCIADA",AM111)))</formula>
    </cfRule>
  </conditionalFormatting>
  <conditionalFormatting sqref="AM111">
    <cfRule type="containsText" dxfId="1579" priority="1633" stopIfTrue="1" operator="containsText" text="NÃO APRESENTADO">
      <formula>NOT(ISERROR(SEARCH("NÃO APRESENTADO",AM111)))</formula>
    </cfRule>
  </conditionalFormatting>
  <conditionalFormatting sqref="AN111">
    <cfRule type="containsText" dxfId="1578" priority="1623" stopIfTrue="1" operator="containsText" text="EM ANÁLISE NO MT">
      <formula>NOT(ISERROR(SEARCH("EM ANÁLISE NO MT",AN111)))</formula>
    </cfRule>
    <cfRule type="containsText" dxfId="1577" priority="1624" stopIfTrue="1" operator="containsText" text="EM ANÁLISE NA ANTT">
      <formula>NOT(ISERROR(SEARCH("EM ANÁLISE NA ANTT",AN111)))</formula>
    </cfRule>
    <cfRule type="containsText" dxfId="1576" priority="1625" stopIfTrue="1" operator="containsText" text="PUBLICADO">
      <formula>NOT(ISERROR(SEARCH("PUBLICADO",AN111)))</formula>
    </cfRule>
    <cfRule type="containsText" dxfId="1575" priority="1626" stopIfTrue="1" operator="containsText" text="NÃO SE APLICA">
      <formula>NOT(ISERROR(SEARCH("NÃO SE APLICA",AN111)))</formula>
    </cfRule>
    <cfRule type="containsText" dxfId="1574" priority="1627" stopIfTrue="1" operator="containsText" text="AGUARDANDO ÓRGÃO AMBIENTAL">
      <formula>NOT(ISERROR(SEARCH("AGUARDANDO ÓRGÃO AMBIENTAL",AN111)))</formula>
    </cfRule>
    <cfRule type="containsText" dxfId="1573" priority="1628" operator="containsText" text="CONCLUÍDO">
      <formula>NOT(ISERROR(SEARCH("CONCLUÍDO",AN111)))</formula>
    </cfRule>
    <cfRule type="containsText" dxfId="1572" priority="1629" stopIfTrue="1" operator="containsText" text="EM ELABORAÇÃO">
      <formula>NOT(ISERROR(SEARCH("EM ELABORAÇÃO",AN111)))</formula>
    </cfRule>
    <cfRule type="containsText" dxfId="1571" priority="1630" stopIfTrue="1" operator="containsText" text="NÃO REAPRESENTADO APÓS OBJEÇÃO">
      <formula>NOT(ISERROR(SEARCH("NÃO REAPRESENTADO APÓS OBJEÇÃO",AN111)))</formula>
    </cfRule>
    <cfRule type="containsText" dxfId="1570" priority="1631" stopIfTrue="1" operator="containsText" text="EM ANÁLISE">
      <formula>NOT(ISERROR(SEARCH("EM ANÁLISE",AN111)))</formula>
    </cfRule>
    <cfRule type="containsText" dxfId="1569" priority="1632" stopIfTrue="1" operator="containsText" text="APROVADO">
      <formula>NOT(ISERROR(SEARCH("APROVADO",AN111)))</formula>
    </cfRule>
  </conditionalFormatting>
  <conditionalFormatting sqref="AN111">
    <cfRule type="containsText" dxfId="1568" priority="1622" stopIfTrue="1" operator="containsText" text="LICENCIADA">
      <formula>NOT(ISERROR(SEARCH("LICENCIADA",AN111)))</formula>
    </cfRule>
  </conditionalFormatting>
  <conditionalFormatting sqref="AN111">
    <cfRule type="containsText" dxfId="1567" priority="1621" stopIfTrue="1" operator="containsText" text="NÃO APRESENTADO">
      <formula>NOT(ISERROR(SEARCH("NÃO APRESENTADO",AN111)))</formula>
    </cfRule>
  </conditionalFormatting>
  <conditionalFormatting sqref="AL110">
    <cfRule type="containsText" dxfId="1566" priority="1597" stopIfTrue="1" operator="containsText" text="NÃO APRESENTADO">
      <formula>NOT(ISERROR(SEARCH("NÃO APRESENTADO",AL110)))</formula>
    </cfRule>
  </conditionalFormatting>
  <conditionalFormatting sqref="AL110">
    <cfRule type="containsText" dxfId="1565" priority="1611" stopIfTrue="1" operator="containsText" text="EM ANÁLISE NO MT">
      <formula>NOT(ISERROR(SEARCH("EM ANÁLISE NO MT",AL110)))</formula>
    </cfRule>
    <cfRule type="containsText" dxfId="1564" priority="1612" stopIfTrue="1" operator="containsText" text="EM ANÁLISE NA ANTT">
      <formula>NOT(ISERROR(SEARCH("EM ANÁLISE NA ANTT",AL110)))</formula>
    </cfRule>
    <cfRule type="containsText" dxfId="1563" priority="1613" stopIfTrue="1" operator="containsText" text="PUBLICADO">
      <formula>NOT(ISERROR(SEARCH("PUBLICADO",AL110)))</formula>
    </cfRule>
    <cfRule type="containsText" dxfId="1562" priority="1614" stopIfTrue="1" operator="containsText" text="NÃO SE APLICA">
      <formula>NOT(ISERROR(SEARCH("NÃO SE APLICA",AL110)))</formula>
    </cfRule>
    <cfRule type="containsText" dxfId="1561" priority="1615" stopIfTrue="1" operator="containsText" text="AGUARDANDO ÓRGÃO AMBIENTAL">
      <formula>NOT(ISERROR(SEARCH("AGUARDANDO ÓRGÃO AMBIENTAL",AL110)))</formula>
    </cfRule>
    <cfRule type="containsText" dxfId="1560" priority="1616" operator="containsText" text="CONCLUÍDO">
      <formula>NOT(ISERROR(SEARCH("CONCLUÍDO",AL110)))</formula>
    </cfRule>
    <cfRule type="containsText" dxfId="1559" priority="1617" stopIfTrue="1" operator="containsText" text="EM ELABORAÇÃO">
      <formula>NOT(ISERROR(SEARCH("EM ELABORAÇÃO",AL110)))</formula>
    </cfRule>
    <cfRule type="containsText" dxfId="1558" priority="1618" stopIfTrue="1" operator="containsText" text="NÃO REAPRESENTADO APÓS OBJEÇÃO">
      <formula>NOT(ISERROR(SEARCH("NÃO REAPRESENTADO APÓS OBJEÇÃO",AL110)))</formula>
    </cfRule>
    <cfRule type="containsText" dxfId="1557" priority="1619" stopIfTrue="1" operator="containsText" text="EM ANÁLISE">
      <formula>NOT(ISERROR(SEARCH("EM ANÁLISE",AL110)))</formula>
    </cfRule>
    <cfRule type="containsText" dxfId="1556" priority="1620" stopIfTrue="1" operator="containsText" text="APROVADO">
      <formula>NOT(ISERROR(SEARCH("APROVADO",AL110)))</formula>
    </cfRule>
  </conditionalFormatting>
  <conditionalFormatting sqref="AL110">
    <cfRule type="containsText" dxfId="1555" priority="1610" stopIfTrue="1" operator="containsText" text="LICENCIADA">
      <formula>NOT(ISERROR(SEARCH("LICENCIADA",AL110)))</formula>
    </cfRule>
  </conditionalFormatting>
  <conditionalFormatting sqref="AL110">
    <cfRule type="containsText" dxfId="1554" priority="1609" stopIfTrue="1" operator="containsText" text="NÃO APRESENTADO">
      <formula>NOT(ISERROR(SEARCH("NÃO APRESENTADO",AL110)))</formula>
    </cfRule>
  </conditionalFormatting>
  <conditionalFormatting sqref="AL110">
    <cfRule type="containsText" dxfId="1553" priority="1599" stopIfTrue="1" operator="containsText" text="EM ANÁLISE NO MT">
      <formula>NOT(ISERROR(SEARCH("EM ANÁLISE NO MT",AL110)))</formula>
    </cfRule>
    <cfRule type="containsText" dxfId="1552" priority="1600" stopIfTrue="1" operator="containsText" text="EM ANÁLISE NA ANTT">
      <formula>NOT(ISERROR(SEARCH("EM ANÁLISE NA ANTT",AL110)))</formula>
    </cfRule>
    <cfRule type="containsText" dxfId="1551" priority="1601" stopIfTrue="1" operator="containsText" text="PUBLICADO">
      <formula>NOT(ISERROR(SEARCH("PUBLICADO",AL110)))</formula>
    </cfRule>
    <cfRule type="containsText" dxfId="1550" priority="1602" stopIfTrue="1" operator="containsText" text="NÃO SE APLICA">
      <formula>NOT(ISERROR(SEARCH("NÃO SE APLICA",AL110)))</formula>
    </cfRule>
    <cfRule type="containsText" dxfId="1549" priority="1603" stopIfTrue="1" operator="containsText" text="AGUARDANDO ÓRGÃO AMBIENTAL">
      <formula>NOT(ISERROR(SEARCH("AGUARDANDO ÓRGÃO AMBIENTAL",AL110)))</formula>
    </cfRule>
    <cfRule type="containsText" dxfId="1548" priority="1604" operator="containsText" text="CONCLUÍDO">
      <formula>NOT(ISERROR(SEARCH("CONCLUÍDO",AL110)))</formula>
    </cfRule>
    <cfRule type="containsText" dxfId="1547" priority="1605" stopIfTrue="1" operator="containsText" text="EM ELABORAÇÃO">
      <formula>NOT(ISERROR(SEARCH("EM ELABORAÇÃO",AL110)))</formula>
    </cfRule>
    <cfRule type="containsText" dxfId="1546" priority="1606" stopIfTrue="1" operator="containsText" text="NÃO REAPRESENTADO APÓS OBJEÇÃO">
      <formula>NOT(ISERROR(SEARCH("NÃO REAPRESENTADO APÓS OBJEÇÃO",AL110)))</formula>
    </cfRule>
    <cfRule type="containsText" dxfId="1545" priority="1607" stopIfTrue="1" operator="containsText" text="EM ANÁLISE">
      <formula>NOT(ISERROR(SEARCH("EM ANÁLISE",AL110)))</formula>
    </cfRule>
    <cfRule type="containsText" dxfId="1544" priority="1608" stopIfTrue="1" operator="containsText" text="APROVADO">
      <formula>NOT(ISERROR(SEARCH("APROVADO",AL110)))</formula>
    </cfRule>
  </conditionalFormatting>
  <conditionalFormatting sqref="AL110">
    <cfRule type="containsText" dxfId="1543" priority="1598" stopIfTrue="1" operator="containsText" text="LICENCIADA">
      <formula>NOT(ISERROR(SEARCH("LICENCIADA",AL110)))</formula>
    </cfRule>
  </conditionalFormatting>
  <conditionalFormatting sqref="AQ119 AT119">
    <cfRule type="containsText" dxfId="1542" priority="1586" stopIfTrue="1" operator="containsText" text="EM ANÁLISE NO MT">
      <formula>NOT(ISERROR(SEARCH("EM ANÁLISE NO MT",AQ119)))</formula>
    </cfRule>
    <cfRule type="containsText" dxfId="1541" priority="1587" stopIfTrue="1" operator="containsText" text="EM ANÁLISE NA ANTT">
      <formula>NOT(ISERROR(SEARCH("EM ANÁLISE NA ANTT",AQ119)))</formula>
    </cfRule>
    <cfRule type="containsText" dxfId="1540" priority="1588" stopIfTrue="1" operator="containsText" text="PUBLICADO">
      <formula>NOT(ISERROR(SEARCH("PUBLICADO",AQ119)))</formula>
    </cfRule>
    <cfRule type="containsText" dxfId="1539" priority="1589" stopIfTrue="1" operator="containsText" text="NÃO SE APLICA">
      <formula>NOT(ISERROR(SEARCH("NÃO SE APLICA",AQ119)))</formula>
    </cfRule>
    <cfRule type="containsText" dxfId="1538" priority="1590" stopIfTrue="1" operator="containsText" text="AGUARDANDO ÓRGÃO AMBIENTAL">
      <formula>NOT(ISERROR(SEARCH("AGUARDANDO ÓRGÃO AMBIENTAL",AQ119)))</formula>
    </cfRule>
    <cfRule type="containsText" dxfId="1537" priority="1591" operator="containsText" text="CONCLUÍDO">
      <formula>NOT(ISERROR(SEARCH("CONCLUÍDO",AQ119)))</formula>
    </cfRule>
    <cfRule type="containsText" dxfId="1536" priority="1592" stopIfTrue="1" operator="containsText" text="EM ELABORAÇÃO">
      <formula>NOT(ISERROR(SEARCH("EM ELABORAÇÃO",AQ119)))</formula>
    </cfRule>
    <cfRule type="containsText" dxfId="1535" priority="1593" stopIfTrue="1" operator="containsText" text="NÃO REAPRESENTADO APÓS OBJEÇÃO">
      <formula>NOT(ISERROR(SEARCH("NÃO REAPRESENTADO APÓS OBJEÇÃO",AQ119)))</formula>
    </cfRule>
    <cfRule type="containsText" dxfId="1534" priority="1594" stopIfTrue="1" operator="containsText" text="EM ANÁLISE">
      <formula>NOT(ISERROR(SEARCH("EM ANÁLISE",AQ119)))</formula>
    </cfRule>
    <cfRule type="containsText" dxfId="1533" priority="1595" stopIfTrue="1" operator="containsText" text="APROVADO">
      <formula>NOT(ISERROR(SEARCH("APROVADO",AQ119)))</formula>
    </cfRule>
  </conditionalFormatting>
  <conditionalFormatting sqref="AQ119 AT119">
    <cfRule type="containsText" dxfId="1532" priority="1585" stopIfTrue="1" operator="containsText" text="LICENCIADA">
      <formula>NOT(ISERROR(SEARCH("LICENCIADA",AQ119)))</formula>
    </cfRule>
  </conditionalFormatting>
  <conditionalFormatting sqref="AQ119 AT119">
    <cfRule type="containsText" dxfId="1531" priority="1584" stopIfTrue="1" operator="containsText" text="NÃO APRESENTADO">
      <formula>NOT(ISERROR(SEARCH("NÃO APRESENTADO",AQ119)))</formula>
    </cfRule>
  </conditionalFormatting>
  <conditionalFormatting sqref="AR119 AU119:AX119">
    <cfRule type="containsText" dxfId="1530" priority="1574" stopIfTrue="1" operator="containsText" text="EM ANÁLISE NO MT">
      <formula>NOT(ISERROR(SEARCH("EM ANÁLISE NO MT",AR119)))</formula>
    </cfRule>
    <cfRule type="containsText" dxfId="1529" priority="1575" stopIfTrue="1" operator="containsText" text="EM ANÁLISE NA ANTT">
      <formula>NOT(ISERROR(SEARCH("EM ANÁLISE NA ANTT",AR119)))</formula>
    </cfRule>
    <cfRule type="containsText" dxfId="1528" priority="1576" stopIfTrue="1" operator="containsText" text="PUBLICADO">
      <formula>NOT(ISERROR(SEARCH("PUBLICADO",AR119)))</formula>
    </cfRule>
    <cfRule type="containsText" dxfId="1527" priority="1577" stopIfTrue="1" operator="containsText" text="NÃO SE APLICA">
      <formula>NOT(ISERROR(SEARCH("NÃO SE APLICA",AR119)))</formula>
    </cfRule>
    <cfRule type="containsText" dxfId="1526" priority="1578" stopIfTrue="1" operator="containsText" text="AGUARDANDO ÓRGÃO AMBIENTAL">
      <formula>NOT(ISERROR(SEARCH("AGUARDANDO ÓRGÃO AMBIENTAL",AR119)))</formula>
    </cfRule>
    <cfRule type="containsText" dxfId="1525" priority="1579" operator="containsText" text="CONCLUÍDO">
      <formula>NOT(ISERROR(SEARCH("CONCLUÍDO",AR119)))</formula>
    </cfRule>
    <cfRule type="containsText" dxfId="1524" priority="1580" stopIfTrue="1" operator="containsText" text="EM ELABORAÇÃO">
      <formula>NOT(ISERROR(SEARCH("EM ELABORAÇÃO",AR119)))</formula>
    </cfRule>
    <cfRule type="containsText" dxfId="1523" priority="1581" stopIfTrue="1" operator="containsText" text="NÃO REAPRESENTADO APÓS OBJEÇÃO">
      <formula>NOT(ISERROR(SEARCH("NÃO REAPRESENTADO APÓS OBJEÇÃO",AR119)))</formula>
    </cfRule>
    <cfRule type="containsText" dxfId="1522" priority="1582" stopIfTrue="1" operator="containsText" text="EM ANÁLISE">
      <formula>NOT(ISERROR(SEARCH("EM ANÁLISE",AR119)))</formula>
    </cfRule>
    <cfRule type="containsText" dxfId="1521" priority="1583" stopIfTrue="1" operator="containsText" text="APROVADO">
      <formula>NOT(ISERROR(SEARCH("APROVADO",AR119)))</formula>
    </cfRule>
  </conditionalFormatting>
  <conditionalFormatting sqref="AR119 AU119:AX119">
    <cfRule type="containsText" dxfId="1520" priority="1573" stopIfTrue="1" operator="containsText" text="LICENCIADA">
      <formula>NOT(ISERROR(SEARCH("LICENCIADA",AR119)))</formula>
    </cfRule>
  </conditionalFormatting>
  <conditionalFormatting sqref="AR119 AU119:AX119">
    <cfRule type="containsText" dxfId="1519" priority="1572" stopIfTrue="1" operator="containsText" text="NÃO APRESENTADO">
      <formula>NOT(ISERROR(SEARCH("NÃO APRESENTADO",AR119)))</formula>
    </cfRule>
  </conditionalFormatting>
  <conditionalFormatting sqref="AP118 AS118">
    <cfRule type="containsText" dxfId="1518" priority="1548" stopIfTrue="1" operator="containsText" text="NÃO APRESENTADO">
      <formula>NOT(ISERROR(SEARCH("NÃO APRESENTADO",AP118)))</formula>
    </cfRule>
  </conditionalFormatting>
  <conditionalFormatting sqref="AP118 AS118">
    <cfRule type="containsText" dxfId="1517" priority="1562" stopIfTrue="1" operator="containsText" text="EM ANÁLISE NO MT">
      <formula>NOT(ISERROR(SEARCH("EM ANÁLISE NO MT",AP118)))</formula>
    </cfRule>
    <cfRule type="containsText" dxfId="1516" priority="1563" stopIfTrue="1" operator="containsText" text="EM ANÁLISE NA ANTT">
      <formula>NOT(ISERROR(SEARCH("EM ANÁLISE NA ANTT",AP118)))</formula>
    </cfRule>
    <cfRule type="containsText" dxfId="1515" priority="1564" stopIfTrue="1" operator="containsText" text="PUBLICADO">
      <formula>NOT(ISERROR(SEARCH("PUBLICADO",AP118)))</formula>
    </cfRule>
    <cfRule type="containsText" dxfId="1514" priority="1565" stopIfTrue="1" operator="containsText" text="NÃO SE APLICA">
      <formula>NOT(ISERROR(SEARCH("NÃO SE APLICA",AP118)))</formula>
    </cfRule>
    <cfRule type="containsText" dxfId="1513" priority="1566" stopIfTrue="1" operator="containsText" text="AGUARDANDO ÓRGÃO AMBIENTAL">
      <formula>NOT(ISERROR(SEARCH("AGUARDANDO ÓRGÃO AMBIENTAL",AP118)))</formula>
    </cfRule>
    <cfRule type="containsText" dxfId="1512" priority="1567" operator="containsText" text="CONCLUÍDO">
      <formula>NOT(ISERROR(SEARCH("CONCLUÍDO",AP118)))</formula>
    </cfRule>
    <cfRule type="containsText" dxfId="1511" priority="1568" stopIfTrue="1" operator="containsText" text="EM ELABORAÇÃO">
      <formula>NOT(ISERROR(SEARCH("EM ELABORAÇÃO",AP118)))</formula>
    </cfRule>
    <cfRule type="containsText" dxfId="1510" priority="1569" stopIfTrue="1" operator="containsText" text="NÃO REAPRESENTADO APÓS OBJEÇÃO">
      <formula>NOT(ISERROR(SEARCH("NÃO REAPRESENTADO APÓS OBJEÇÃO",AP118)))</formula>
    </cfRule>
    <cfRule type="containsText" dxfId="1509" priority="1570" stopIfTrue="1" operator="containsText" text="EM ANÁLISE">
      <formula>NOT(ISERROR(SEARCH("EM ANÁLISE",AP118)))</formula>
    </cfRule>
    <cfRule type="containsText" dxfId="1508" priority="1571" stopIfTrue="1" operator="containsText" text="APROVADO">
      <formula>NOT(ISERROR(SEARCH("APROVADO",AP118)))</formula>
    </cfRule>
  </conditionalFormatting>
  <conditionalFormatting sqref="AP118 AS118">
    <cfRule type="containsText" dxfId="1507" priority="1561" stopIfTrue="1" operator="containsText" text="LICENCIADA">
      <formula>NOT(ISERROR(SEARCH("LICENCIADA",AP118)))</formula>
    </cfRule>
  </conditionalFormatting>
  <conditionalFormatting sqref="AP118 AS118">
    <cfRule type="containsText" dxfId="1506" priority="1560" stopIfTrue="1" operator="containsText" text="NÃO APRESENTADO">
      <formula>NOT(ISERROR(SEARCH("NÃO APRESENTADO",AP118)))</formula>
    </cfRule>
  </conditionalFormatting>
  <conditionalFormatting sqref="AP118 AS118">
    <cfRule type="containsText" dxfId="1505" priority="1550" stopIfTrue="1" operator="containsText" text="EM ANÁLISE NO MT">
      <formula>NOT(ISERROR(SEARCH("EM ANÁLISE NO MT",AP118)))</formula>
    </cfRule>
    <cfRule type="containsText" dxfId="1504" priority="1551" stopIfTrue="1" operator="containsText" text="EM ANÁLISE NA ANTT">
      <formula>NOT(ISERROR(SEARCH("EM ANÁLISE NA ANTT",AP118)))</formula>
    </cfRule>
    <cfRule type="containsText" dxfId="1503" priority="1552" stopIfTrue="1" operator="containsText" text="PUBLICADO">
      <formula>NOT(ISERROR(SEARCH("PUBLICADO",AP118)))</formula>
    </cfRule>
    <cfRule type="containsText" dxfId="1502" priority="1553" stopIfTrue="1" operator="containsText" text="NÃO SE APLICA">
      <formula>NOT(ISERROR(SEARCH("NÃO SE APLICA",AP118)))</formula>
    </cfRule>
    <cfRule type="containsText" dxfId="1501" priority="1554" stopIfTrue="1" operator="containsText" text="AGUARDANDO ÓRGÃO AMBIENTAL">
      <formula>NOT(ISERROR(SEARCH("AGUARDANDO ÓRGÃO AMBIENTAL",AP118)))</formula>
    </cfRule>
    <cfRule type="containsText" dxfId="1500" priority="1555" operator="containsText" text="CONCLUÍDO">
      <formula>NOT(ISERROR(SEARCH("CONCLUÍDO",AP118)))</formula>
    </cfRule>
    <cfRule type="containsText" dxfId="1499" priority="1556" stopIfTrue="1" operator="containsText" text="EM ELABORAÇÃO">
      <formula>NOT(ISERROR(SEARCH("EM ELABORAÇÃO",AP118)))</formula>
    </cfRule>
    <cfRule type="containsText" dxfId="1498" priority="1557" stopIfTrue="1" operator="containsText" text="NÃO REAPRESENTADO APÓS OBJEÇÃO">
      <formula>NOT(ISERROR(SEARCH("NÃO REAPRESENTADO APÓS OBJEÇÃO",AP118)))</formula>
    </cfRule>
    <cfRule type="containsText" dxfId="1497" priority="1558" stopIfTrue="1" operator="containsText" text="EM ANÁLISE">
      <formula>NOT(ISERROR(SEARCH("EM ANÁLISE",AP118)))</formula>
    </cfRule>
    <cfRule type="containsText" dxfId="1496" priority="1559" stopIfTrue="1" operator="containsText" text="APROVADO">
      <formula>NOT(ISERROR(SEARCH("APROVADO",AP118)))</formula>
    </cfRule>
  </conditionalFormatting>
  <conditionalFormatting sqref="AP118 AS118">
    <cfRule type="containsText" dxfId="1495" priority="1549" stopIfTrue="1" operator="containsText" text="LICENCIADA">
      <formula>NOT(ISERROR(SEARCH("LICENCIADA",AP118)))</formula>
    </cfRule>
  </conditionalFormatting>
  <conditionalFormatting sqref="AP107">
    <cfRule type="cellIs" dxfId="1494" priority="1547" operator="greaterThan">
      <formula>0.3</formula>
    </cfRule>
  </conditionalFormatting>
  <conditionalFormatting sqref="AQ103">
    <cfRule type="containsText" dxfId="1493" priority="1537" stopIfTrue="1" operator="containsText" text="EM ANÁLISE NO MT">
      <formula>NOT(ISERROR(SEARCH("EM ANÁLISE NO MT",AQ103)))</formula>
    </cfRule>
    <cfRule type="containsText" dxfId="1492" priority="1538" stopIfTrue="1" operator="containsText" text="EM ANÁLISE NA ANTT">
      <formula>NOT(ISERROR(SEARCH("EM ANÁLISE NA ANTT",AQ103)))</formula>
    </cfRule>
    <cfRule type="containsText" dxfId="1491" priority="1539" stopIfTrue="1" operator="containsText" text="PUBLICADO">
      <formula>NOT(ISERROR(SEARCH("PUBLICADO",AQ103)))</formula>
    </cfRule>
    <cfRule type="containsText" dxfId="1490" priority="1540" stopIfTrue="1" operator="containsText" text="NÃO SE APLICA">
      <formula>NOT(ISERROR(SEARCH("NÃO SE APLICA",AQ103)))</formula>
    </cfRule>
    <cfRule type="containsText" dxfId="1489" priority="1541" stopIfTrue="1" operator="containsText" text="AGUARDANDO ÓRGÃO AMBIENTAL">
      <formula>NOT(ISERROR(SEARCH("AGUARDANDO ÓRGÃO AMBIENTAL",AQ103)))</formula>
    </cfRule>
    <cfRule type="containsText" dxfId="1488" priority="1542" operator="containsText" text="CONCLUÍDO">
      <formula>NOT(ISERROR(SEARCH("CONCLUÍDO",AQ103)))</formula>
    </cfRule>
    <cfRule type="containsText" dxfId="1487" priority="1543" stopIfTrue="1" operator="containsText" text="EM ELABORAÇÃO">
      <formula>NOT(ISERROR(SEARCH("EM ELABORAÇÃO",AQ103)))</formula>
    </cfRule>
    <cfRule type="containsText" dxfId="1486" priority="1544" stopIfTrue="1" operator="containsText" text="NÃO REAPRESENTADO APÓS OBJEÇÃO">
      <formula>NOT(ISERROR(SEARCH("NÃO REAPRESENTADO APÓS OBJEÇÃO",AQ103)))</formula>
    </cfRule>
    <cfRule type="containsText" dxfId="1485" priority="1545" stopIfTrue="1" operator="containsText" text="EM ANÁLISE">
      <formula>NOT(ISERROR(SEARCH("EM ANÁLISE",AQ103)))</formula>
    </cfRule>
    <cfRule type="containsText" dxfId="1484" priority="1546" stopIfTrue="1" operator="containsText" text="APROVADO">
      <formula>NOT(ISERROR(SEARCH("APROVADO",AQ103)))</formula>
    </cfRule>
  </conditionalFormatting>
  <conditionalFormatting sqref="AQ103">
    <cfRule type="containsText" dxfId="1483" priority="1536" stopIfTrue="1" operator="containsText" text="LICENCIADA">
      <formula>NOT(ISERROR(SEARCH("LICENCIADA",AQ103)))</formula>
    </cfRule>
  </conditionalFormatting>
  <conditionalFormatting sqref="AQ103">
    <cfRule type="containsText" dxfId="1482" priority="1535" stopIfTrue="1" operator="containsText" text="NÃO APRESENTADO">
      <formula>NOT(ISERROR(SEARCH("NÃO APRESENTADO",AQ103)))</formula>
    </cfRule>
  </conditionalFormatting>
  <conditionalFormatting sqref="AR103">
    <cfRule type="containsText" dxfId="1481" priority="1525" stopIfTrue="1" operator="containsText" text="EM ANÁLISE NO MT">
      <formula>NOT(ISERROR(SEARCH("EM ANÁLISE NO MT",AR103)))</formula>
    </cfRule>
    <cfRule type="containsText" dxfId="1480" priority="1526" stopIfTrue="1" operator="containsText" text="EM ANÁLISE NA ANTT">
      <formula>NOT(ISERROR(SEARCH("EM ANÁLISE NA ANTT",AR103)))</formula>
    </cfRule>
    <cfRule type="containsText" dxfId="1479" priority="1527" stopIfTrue="1" operator="containsText" text="PUBLICADO">
      <formula>NOT(ISERROR(SEARCH("PUBLICADO",AR103)))</formula>
    </cfRule>
    <cfRule type="containsText" dxfId="1478" priority="1528" stopIfTrue="1" operator="containsText" text="NÃO SE APLICA">
      <formula>NOT(ISERROR(SEARCH("NÃO SE APLICA",AR103)))</formula>
    </cfRule>
    <cfRule type="containsText" dxfId="1477" priority="1529" stopIfTrue="1" operator="containsText" text="AGUARDANDO ÓRGÃO AMBIENTAL">
      <formula>NOT(ISERROR(SEARCH("AGUARDANDO ÓRGÃO AMBIENTAL",AR103)))</formula>
    </cfRule>
    <cfRule type="containsText" dxfId="1476" priority="1530" operator="containsText" text="CONCLUÍDO">
      <formula>NOT(ISERROR(SEARCH("CONCLUÍDO",AR103)))</formula>
    </cfRule>
    <cfRule type="containsText" dxfId="1475" priority="1531" stopIfTrue="1" operator="containsText" text="EM ELABORAÇÃO">
      <formula>NOT(ISERROR(SEARCH("EM ELABORAÇÃO",AR103)))</formula>
    </cfRule>
    <cfRule type="containsText" dxfId="1474" priority="1532" stopIfTrue="1" operator="containsText" text="NÃO REAPRESENTADO APÓS OBJEÇÃO">
      <formula>NOT(ISERROR(SEARCH("NÃO REAPRESENTADO APÓS OBJEÇÃO",AR103)))</formula>
    </cfRule>
    <cfRule type="containsText" dxfId="1473" priority="1533" stopIfTrue="1" operator="containsText" text="EM ANÁLISE">
      <formula>NOT(ISERROR(SEARCH("EM ANÁLISE",AR103)))</formula>
    </cfRule>
    <cfRule type="containsText" dxfId="1472" priority="1534" stopIfTrue="1" operator="containsText" text="APROVADO">
      <formula>NOT(ISERROR(SEARCH("APROVADO",AR103)))</formula>
    </cfRule>
  </conditionalFormatting>
  <conditionalFormatting sqref="AR103">
    <cfRule type="containsText" dxfId="1471" priority="1524" stopIfTrue="1" operator="containsText" text="LICENCIADA">
      <formula>NOT(ISERROR(SEARCH("LICENCIADA",AR103)))</formula>
    </cfRule>
  </conditionalFormatting>
  <conditionalFormatting sqref="AR103">
    <cfRule type="containsText" dxfId="1470" priority="1523" stopIfTrue="1" operator="containsText" text="NÃO APRESENTADO">
      <formula>NOT(ISERROR(SEARCH("NÃO APRESENTADO",AR103)))</formula>
    </cfRule>
  </conditionalFormatting>
  <conditionalFormatting sqref="AP102">
    <cfRule type="containsText" dxfId="1469" priority="1499" stopIfTrue="1" operator="containsText" text="NÃO APRESENTADO">
      <formula>NOT(ISERROR(SEARCH("NÃO APRESENTADO",AP102)))</formula>
    </cfRule>
  </conditionalFormatting>
  <conditionalFormatting sqref="AP102">
    <cfRule type="containsText" dxfId="1468" priority="1513" stopIfTrue="1" operator="containsText" text="EM ANÁLISE NO MT">
      <formula>NOT(ISERROR(SEARCH("EM ANÁLISE NO MT",AP102)))</formula>
    </cfRule>
    <cfRule type="containsText" dxfId="1467" priority="1514" stopIfTrue="1" operator="containsText" text="EM ANÁLISE NA ANTT">
      <formula>NOT(ISERROR(SEARCH("EM ANÁLISE NA ANTT",AP102)))</formula>
    </cfRule>
    <cfRule type="containsText" dxfId="1466" priority="1515" stopIfTrue="1" operator="containsText" text="PUBLICADO">
      <formula>NOT(ISERROR(SEARCH("PUBLICADO",AP102)))</formula>
    </cfRule>
    <cfRule type="containsText" dxfId="1465" priority="1516" stopIfTrue="1" operator="containsText" text="NÃO SE APLICA">
      <formula>NOT(ISERROR(SEARCH("NÃO SE APLICA",AP102)))</formula>
    </cfRule>
    <cfRule type="containsText" dxfId="1464" priority="1517" stopIfTrue="1" operator="containsText" text="AGUARDANDO ÓRGÃO AMBIENTAL">
      <formula>NOT(ISERROR(SEARCH("AGUARDANDO ÓRGÃO AMBIENTAL",AP102)))</formula>
    </cfRule>
    <cfRule type="containsText" dxfId="1463" priority="1518" operator="containsText" text="CONCLUÍDO">
      <formula>NOT(ISERROR(SEARCH("CONCLUÍDO",AP102)))</formula>
    </cfRule>
    <cfRule type="containsText" dxfId="1462" priority="1519" stopIfTrue="1" operator="containsText" text="EM ELABORAÇÃO">
      <formula>NOT(ISERROR(SEARCH("EM ELABORAÇÃO",AP102)))</formula>
    </cfRule>
    <cfRule type="containsText" dxfId="1461" priority="1520" stopIfTrue="1" operator="containsText" text="NÃO REAPRESENTADO APÓS OBJEÇÃO">
      <formula>NOT(ISERROR(SEARCH("NÃO REAPRESENTADO APÓS OBJEÇÃO",AP102)))</formula>
    </cfRule>
    <cfRule type="containsText" dxfId="1460" priority="1521" stopIfTrue="1" operator="containsText" text="EM ANÁLISE">
      <formula>NOT(ISERROR(SEARCH("EM ANÁLISE",AP102)))</formula>
    </cfRule>
    <cfRule type="containsText" dxfId="1459" priority="1522" stopIfTrue="1" operator="containsText" text="APROVADO">
      <formula>NOT(ISERROR(SEARCH("APROVADO",AP102)))</formula>
    </cfRule>
  </conditionalFormatting>
  <conditionalFormatting sqref="AP102">
    <cfRule type="containsText" dxfId="1458" priority="1512" stopIfTrue="1" operator="containsText" text="LICENCIADA">
      <formula>NOT(ISERROR(SEARCH("LICENCIADA",AP102)))</formula>
    </cfRule>
  </conditionalFormatting>
  <conditionalFormatting sqref="AP102">
    <cfRule type="containsText" dxfId="1457" priority="1511" stopIfTrue="1" operator="containsText" text="NÃO APRESENTADO">
      <formula>NOT(ISERROR(SEARCH("NÃO APRESENTADO",AP102)))</formula>
    </cfRule>
  </conditionalFormatting>
  <conditionalFormatting sqref="AP102">
    <cfRule type="containsText" dxfId="1456" priority="1501" stopIfTrue="1" operator="containsText" text="EM ANÁLISE NO MT">
      <formula>NOT(ISERROR(SEARCH("EM ANÁLISE NO MT",AP102)))</formula>
    </cfRule>
    <cfRule type="containsText" dxfId="1455" priority="1502" stopIfTrue="1" operator="containsText" text="EM ANÁLISE NA ANTT">
      <formula>NOT(ISERROR(SEARCH("EM ANÁLISE NA ANTT",AP102)))</formula>
    </cfRule>
    <cfRule type="containsText" dxfId="1454" priority="1503" stopIfTrue="1" operator="containsText" text="PUBLICADO">
      <formula>NOT(ISERROR(SEARCH("PUBLICADO",AP102)))</formula>
    </cfRule>
    <cfRule type="containsText" dxfId="1453" priority="1504" stopIfTrue="1" operator="containsText" text="NÃO SE APLICA">
      <formula>NOT(ISERROR(SEARCH("NÃO SE APLICA",AP102)))</formula>
    </cfRule>
    <cfRule type="containsText" dxfId="1452" priority="1505" stopIfTrue="1" operator="containsText" text="AGUARDANDO ÓRGÃO AMBIENTAL">
      <formula>NOT(ISERROR(SEARCH("AGUARDANDO ÓRGÃO AMBIENTAL",AP102)))</formula>
    </cfRule>
    <cfRule type="containsText" dxfId="1451" priority="1506" operator="containsText" text="CONCLUÍDO">
      <formula>NOT(ISERROR(SEARCH("CONCLUÍDO",AP102)))</formula>
    </cfRule>
    <cfRule type="containsText" dxfId="1450" priority="1507" stopIfTrue="1" operator="containsText" text="EM ELABORAÇÃO">
      <formula>NOT(ISERROR(SEARCH("EM ELABORAÇÃO",AP102)))</formula>
    </cfRule>
    <cfRule type="containsText" dxfId="1449" priority="1508" stopIfTrue="1" operator="containsText" text="NÃO REAPRESENTADO APÓS OBJEÇÃO">
      <formula>NOT(ISERROR(SEARCH("NÃO REAPRESENTADO APÓS OBJEÇÃO",AP102)))</formula>
    </cfRule>
    <cfRule type="containsText" dxfId="1448" priority="1509" stopIfTrue="1" operator="containsText" text="EM ANÁLISE">
      <formula>NOT(ISERROR(SEARCH("EM ANÁLISE",AP102)))</formula>
    </cfRule>
    <cfRule type="containsText" dxfId="1447" priority="1510" stopIfTrue="1" operator="containsText" text="APROVADO">
      <formula>NOT(ISERROR(SEARCH("APROVADO",AP102)))</formula>
    </cfRule>
  </conditionalFormatting>
  <conditionalFormatting sqref="AP102">
    <cfRule type="containsText" dxfId="1446" priority="1500" stopIfTrue="1" operator="containsText" text="LICENCIADA">
      <formula>NOT(ISERROR(SEARCH("LICENCIADA",AP102)))</formula>
    </cfRule>
  </conditionalFormatting>
  <conditionalFormatting sqref="AI99">
    <cfRule type="cellIs" dxfId="1445" priority="1498" operator="greaterThan">
      <formula>0.3</formula>
    </cfRule>
  </conditionalFormatting>
  <conditionalFormatting sqref="AJ95">
    <cfRule type="containsText" dxfId="1444" priority="1488" stopIfTrue="1" operator="containsText" text="EM ANÁLISE NO MT">
      <formula>NOT(ISERROR(SEARCH("EM ANÁLISE NO MT",AJ95)))</formula>
    </cfRule>
    <cfRule type="containsText" dxfId="1443" priority="1489" stopIfTrue="1" operator="containsText" text="EM ANÁLISE NA ANTT">
      <formula>NOT(ISERROR(SEARCH("EM ANÁLISE NA ANTT",AJ95)))</formula>
    </cfRule>
    <cfRule type="containsText" dxfId="1442" priority="1490" stopIfTrue="1" operator="containsText" text="PUBLICADO">
      <formula>NOT(ISERROR(SEARCH("PUBLICADO",AJ95)))</formula>
    </cfRule>
    <cfRule type="containsText" dxfId="1441" priority="1491" stopIfTrue="1" operator="containsText" text="NÃO SE APLICA">
      <formula>NOT(ISERROR(SEARCH("NÃO SE APLICA",AJ95)))</formula>
    </cfRule>
    <cfRule type="containsText" dxfId="1440" priority="1492" stopIfTrue="1" operator="containsText" text="AGUARDANDO ÓRGÃO AMBIENTAL">
      <formula>NOT(ISERROR(SEARCH("AGUARDANDO ÓRGÃO AMBIENTAL",AJ95)))</formula>
    </cfRule>
    <cfRule type="containsText" dxfId="1439" priority="1493" operator="containsText" text="CONCLUÍDO">
      <formula>NOT(ISERROR(SEARCH("CONCLUÍDO",AJ95)))</formula>
    </cfRule>
    <cfRule type="containsText" dxfId="1438" priority="1494" stopIfTrue="1" operator="containsText" text="EM ELABORAÇÃO">
      <formula>NOT(ISERROR(SEARCH("EM ELABORAÇÃO",AJ95)))</formula>
    </cfRule>
    <cfRule type="containsText" dxfId="1437" priority="1495" stopIfTrue="1" operator="containsText" text="NÃO REAPRESENTADO APÓS OBJEÇÃO">
      <formula>NOT(ISERROR(SEARCH("NÃO REAPRESENTADO APÓS OBJEÇÃO",AJ95)))</formula>
    </cfRule>
    <cfRule type="containsText" dxfId="1436" priority="1496" stopIfTrue="1" operator="containsText" text="EM ANÁLISE">
      <formula>NOT(ISERROR(SEARCH("EM ANÁLISE",AJ95)))</formula>
    </cfRule>
    <cfRule type="containsText" dxfId="1435" priority="1497" stopIfTrue="1" operator="containsText" text="APROVADO">
      <formula>NOT(ISERROR(SEARCH("APROVADO",AJ95)))</formula>
    </cfRule>
  </conditionalFormatting>
  <conditionalFormatting sqref="AJ95">
    <cfRule type="containsText" dxfId="1434" priority="1487" stopIfTrue="1" operator="containsText" text="LICENCIADA">
      <formula>NOT(ISERROR(SEARCH("LICENCIADA",AJ95)))</formula>
    </cfRule>
  </conditionalFormatting>
  <conditionalFormatting sqref="AJ95">
    <cfRule type="containsText" dxfId="1433" priority="1486" stopIfTrue="1" operator="containsText" text="NÃO APRESENTADO">
      <formula>NOT(ISERROR(SEARCH("NÃO APRESENTADO",AJ95)))</formula>
    </cfRule>
  </conditionalFormatting>
  <conditionalFormatting sqref="AK95">
    <cfRule type="containsText" dxfId="1432" priority="1476" stopIfTrue="1" operator="containsText" text="EM ANÁLISE NO MT">
      <formula>NOT(ISERROR(SEARCH("EM ANÁLISE NO MT",AK95)))</formula>
    </cfRule>
    <cfRule type="containsText" dxfId="1431" priority="1477" stopIfTrue="1" operator="containsText" text="EM ANÁLISE NA ANTT">
      <formula>NOT(ISERROR(SEARCH("EM ANÁLISE NA ANTT",AK95)))</formula>
    </cfRule>
    <cfRule type="containsText" dxfId="1430" priority="1478" stopIfTrue="1" operator="containsText" text="PUBLICADO">
      <formula>NOT(ISERROR(SEARCH("PUBLICADO",AK95)))</formula>
    </cfRule>
    <cfRule type="containsText" dxfId="1429" priority="1479" stopIfTrue="1" operator="containsText" text="NÃO SE APLICA">
      <formula>NOT(ISERROR(SEARCH("NÃO SE APLICA",AK95)))</formula>
    </cfRule>
    <cfRule type="containsText" dxfId="1428" priority="1480" stopIfTrue="1" operator="containsText" text="AGUARDANDO ÓRGÃO AMBIENTAL">
      <formula>NOT(ISERROR(SEARCH("AGUARDANDO ÓRGÃO AMBIENTAL",AK95)))</formula>
    </cfRule>
    <cfRule type="containsText" dxfId="1427" priority="1481" operator="containsText" text="CONCLUÍDO">
      <formula>NOT(ISERROR(SEARCH("CONCLUÍDO",AK95)))</formula>
    </cfRule>
    <cfRule type="containsText" dxfId="1426" priority="1482" stopIfTrue="1" operator="containsText" text="EM ELABORAÇÃO">
      <formula>NOT(ISERROR(SEARCH("EM ELABORAÇÃO",AK95)))</formula>
    </cfRule>
    <cfRule type="containsText" dxfId="1425" priority="1483" stopIfTrue="1" operator="containsText" text="NÃO REAPRESENTADO APÓS OBJEÇÃO">
      <formula>NOT(ISERROR(SEARCH("NÃO REAPRESENTADO APÓS OBJEÇÃO",AK95)))</formula>
    </cfRule>
    <cfRule type="containsText" dxfId="1424" priority="1484" stopIfTrue="1" operator="containsText" text="EM ANÁLISE">
      <formula>NOT(ISERROR(SEARCH("EM ANÁLISE",AK95)))</formula>
    </cfRule>
    <cfRule type="containsText" dxfId="1423" priority="1485" stopIfTrue="1" operator="containsText" text="APROVADO">
      <formula>NOT(ISERROR(SEARCH("APROVADO",AK95)))</formula>
    </cfRule>
  </conditionalFormatting>
  <conditionalFormatting sqref="AK95">
    <cfRule type="containsText" dxfId="1422" priority="1475" stopIfTrue="1" operator="containsText" text="LICENCIADA">
      <formula>NOT(ISERROR(SEARCH("LICENCIADA",AK95)))</formula>
    </cfRule>
  </conditionalFormatting>
  <conditionalFormatting sqref="AK95">
    <cfRule type="containsText" dxfId="1421" priority="1474" stopIfTrue="1" operator="containsText" text="NÃO APRESENTADO">
      <formula>NOT(ISERROR(SEARCH("NÃO APRESENTADO",AK95)))</formula>
    </cfRule>
  </conditionalFormatting>
  <conditionalFormatting sqref="AI94">
    <cfRule type="containsText" dxfId="1420" priority="1450" stopIfTrue="1" operator="containsText" text="NÃO APRESENTADO">
      <formula>NOT(ISERROR(SEARCH("NÃO APRESENTADO",AI94)))</formula>
    </cfRule>
  </conditionalFormatting>
  <conditionalFormatting sqref="AI94">
    <cfRule type="containsText" dxfId="1419" priority="1464" stopIfTrue="1" operator="containsText" text="EM ANÁLISE NO MT">
      <formula>NOT(ISERROR(SEARCH("EM ANÁLISE NO MT",AI94)))</formula>
    </cfRule>
    <cfRule type="containsText" dxfId="1418" priority="1465" stopIfTrue="1" operator="containsText" text="EM ANÁLISE NA ANTT">
      <formula>NOT(ISERROR(SEARCH("EM ANÁLISE NA ANTT",AI94)))</formula>
    </cfRule>
    <cfRule type="containsText" dxfId="1417" priority="1466" stopIfTrue="1" operator="containsText" text="PUBLICADO">
      <formula>NOT(ISERROR(SEARCH("PUBLICADO",AI94)))</formula>
    </cfRule>
    <cfRule type="containsText" dxfId="1416" priority="1467" stopIfTrue="1" operator="containsText" text="NÃO SE APLICA">
      <formula>NOT(ISERROR(SEARCH("NÃO SE APLICA",AI94)))</formula>
    </cfRule>
    <cfRule type="containsText" dxfId="1415" priority="1468" stopIfTrue="1" operator="containsText" text="AGUARDANDO ÓRGÃO AMBIENTAL">
      <formula>NOT(ISERROR(SEARCH("AGUARDANDO ÓRGÃO AMBIENTAL",AI94)))</formula>
    </cfRule>
    <cfRule type="containsText" dxfId="1414" priority="1469" operator="containsText" text="CONCLUÍDO">
      <formula>NOT(ISERROR(SEARCH("CONCLUÍDO",AI94)))</formula>
    </cfRule>
    <cfRule type="containsText" dxfId="1413" priority="1470" stopIfTrue="1" operator="containsText" text="EM ELABORAÇÃO">
      <formula>NOT(ISERROR(SEARCH("EM ELABORAÇÃO",AI94)))</formula>
    </cfRule>
    <cfRule type="containsText" dxfId="1412" priority="1471" stopIfTrue="1" operator="containsText" text="NÃO REAPRESENTADO APÓS OBJEÇÃO">
      <formula>NOT(ISERROR(SEARCH("NÃO REAPRESENTADO APÓS OBJEÇÃO",AI94)))</formula>
    </cfRule>
    <cfRule type="containsText" dxfId="1411" priority="1472" stopIfTrue="1" operator="containsText" text="EM ANÁLISE">
      <formula>NOT(ISERROR(SEARCH("EM ANÁLISE",AI94)))</formula>
    </cfRule>
    <cfRule type="containsText" dxfId="1410" priority="1473" stopIfTrue="1" operator="containsText" text="APROVADO">
      <formula>NOT(ISERROR(SEARCH("APROVADO",AI94)))</formula>
    </cfRule>
  </conditionalFormatting>
  <conditionalFormatting sqref="AI94">
    <cfRule type="containsText" dxfId="1409" priority="1463" stopIfTrue="1" operator="containsText" text="LICENCIADA">
      <formula>NOT(ISERROR(SEARCH("LICENCIADA",AI94)))</formula>
    </cfRule>
  </conditionalFormatting>
  <conditionalFormatting sqref="AI94">
    <cfRule type="containsText" dxfId="1408" priority="1462" stopIfTrue="1" operator="containsText" text="NÃO APRESENTADO">
      <formula>NOT(ISERROR(SEARCH("NÃO APRESENTADO",AI94)))</formula>
    </cfRule>
  </conditionalFormatting>
  <conditionalFormatting sqref="AI94">
    <cfRule type="containsText" dxfId="1407" priority="1452" stopIfTrue="1" operator="containsText" text="EM ANÁLISE NO MT">
      <formula>NOT(ISERROR(SEARCH("EM ANÁLISE NO MT",AI94)))</formula>
    </cfRule>
    <cfRule type="containsText" dxfId="1406" priority="1453" stopIfTrue="1" operator="containsText" text="EM ANÁLISE NA ANTT">
      <formula>NOT(ISERROR(SEARCH("EM ANÁLISE NA ANTT",AI94)))</formula>
    </cfRule>
    <cfRule type="containsText" dxfId="1405" priority="1454" stopIfTrue="1" operator="containsText" text="PUBLICADO">
      <formula>NOT(ISERROR(SEARCH("PUBLICADO",AI94)))</formula>
    </cfRule>
    <cfRule type="containsText" dxfId="1404" priority="1455" stopIfTrue="1" operator="containsText" text="NÃO SE APLICA">
      <formula>NOT(ISERROR(SEARCH("NÃO SE APLICA",AI94)))</formula>
    </cfRule>
    <cfRule type="containsText" dxfId="1403" priority="1456" stopIfTrue="1" operator="containsText" text="AGUARDANDO ÓRGÃO AMBIENTAL">
      <formula>NOT(ISERROR(SEARCH("AGUARDANDO ÓRGÃO AMBIENTAL",AI94)))</formula>
    </cfRule>
    <cfRule type="containsText" dxfId="1402" priority="1457" operator="containsText" text="CONCLUÍDO">
      <formula>NOT(ISERROR(SEARCH("CONCLUÍDO",AI94)))</formula>
    </cfRule>
    <cfRule type="containsText" dxfId="1401" priority="1458" stopIfTrue="1" operator="containsText" text="EM ELABORAÇÃO">
      <formula>NOT(ISERROR(SEARCH("EM ELABORAÇÃO",AI94)))</formula>
    </cfRule>
    <cfRule type="containsText" dxfId="1400" priority="1459" stopIfTrue="1" operator="containsText" text="NÃO REAPRESENTADO APÓS OBJEÇÃO">
      <formula>NOT(ISERROR(SEARCH("NÃO REAPRESENTADO APÓS OBJEÇÃO",AI94)))</formula>
    </cfRule>
    <cfRule type="containsText" dxfId="1399" priority="1460" stopIfTrue="1" operator="containsText" text="EM ANÁLISE">
      <formula>NOT(ISERROR(SEARCH("EM ANÁLISE",AI94)))</formula>
    </cfRule>
    <cfRule type="containsText" dxfId="1398" priority="1461" stopIfTrue="1" operator="containsText" text="APROVADO">
      <formula>NOT(ISERROR(SEARCH("APROVADO",AI94)))</formula>
    </cfRule>
  </conditionalFormatting>
  <conditionalFormatting sqref="AI94">
    <cfRule type="containsText" dxfId="1397" priority="1451" stopIfTrue="1" operator="containsText" text="LICENCIADA">
      <formula>NOT(ISERROR(SEARCH("LICENCIADA",AI94)))</formula>
    </cfRule>
  </conditionalFormatting>
  <conditionalFormatting sqref="AI83">
    <cfRule type="cellIs" dxfId="1396" priority="1449" operator="greaterThan">
      <formula>0.3</formula>
    </cfRule>
  </conditionalFormatting>
  <conditionalFormatting sqref="AJ79">
    <cfRule type="containsText" dxfId="1395" priority="1439" stopIfTrue="1" operator="containsText" text="EM ANÁLISE NO MT">
      <formula>NOT(ISERROR(SEARCH("EM ANÁLISE NO MT",AJ79)))</formula>
    </cfRule>
    <cfRule type="containsText" dxfId="1394" priority="1440" stopIfTrue="1" operator="containsText" text="EM ANÁLISE NA ANTT">
      <formula>NOT(ISERROR(SEARCH("EM ANÁLISE NA ANTT",AJ79)))</formula>
    </cfRule>
    <cfRule type="containsText" dxfId="1393" priority="1441" stopIfTrue="1" operator="containsText" text="PUBLICADO">
      <formula>NOT(ISERROR(SEARCH("PUBLICADO",AJ79)))</formula>
    </cfRule>
    <cfRule type="containsText" dxfId="1392" priority="1442" stopIfTrue="1" operator="containsText" text="NÃO SE APLICA">
      <formula>NOT(ISERROR(SEARCH("NÃO SE APLICA",AJ79)))</formula>
    </cfRule>
    <cfRule type="containsText" dxfId="1391" priority="1443" stopIfTrue="1" operator="containsText" text="AGUARDANDO ÓRGÃO AMBIENTAL">
      <formula>NOT(ISERROR(SEARCH("AGUARDANDO ÓRGÃO AMBIENTAL",AJ79)))</formula>
    </cfRule>
    <cfRule type="containsText" dxfId="1390" priority="1444" operator="containsText" text="CONCLUÍDO">
      <formula>NOT(ISERROR(SEARCH("CONCLUÍDO",AJ79)))</formula>
    </cfRule>
    <cfRule type="containsText" dxfId="1389" priority="1445" stopIfTrue="1" operator="containsText" text="EM ELABORAÇÃO">
      <formula>NOT(ISERROR(SEARCH("EM ELABORAÇÃO",AJ79)))</formula>
    </cfRule>
    <cfRule type="containsText" dxfId="1388" priority="1446" stopIfTrue="1" operator="containsText" text="NÃO REAPRESENTADO APÓS OBJEÇÃO">
      <formula>NOT(ISERROR(SEARCH("NÃO REAPRESENTADO APÓS OBJEÇÃO",AJ79)))</formula>
    </cfRule>
    <cfRule type="containsText" dxfId="1387" priority="1447" stopIfTrue="1" operator="containsText" text="EM ANÁLISE">
      <formula>NOT(ISERROR(SEARCH("EM ANÁLISE",AJ79)))</formula>
    </cfRule>
    <cfRule type="containsText" dxfId="1386" priority="1448" stopIfTrue="1" operator="containsText" text="APROVADO">
      <formula>NOT(ISERROR(SEARCH("APROVADO",AJ79)))</formula>
    </cfRule>
  </conditionalFormatting>
  <conditionalFormatting sqref="AJ79">
    <cfRule type="containsText" dxfId="1385" priority="1438" stopIfTrue="1" operator="containsText" text="LICENCIADA">
      <formula>NOT(ISERROR(SEARCH("LICENCIADA",AJ79)))</formula>
    </cfRule>
  </conditionalFormatting>
  <conditionalFormatting sqref="AJ79">
    <cfRule type="containsText" dxfId="1384" priority="1437" stopIfTrue="1" operator="containsText" text="NÃO APRESENTADO">
      <formula>NOT(ISERROR(SEARCH("NÃO APRESENTADO",AJ79)))</formula>
    </cfRule>
  </conditionalFormatting>
  <conditionalFormatting sqref="AK79">
    <cfRule type="containsText" dxfId="1383" priority="1427" stopIfTrue="1" operator="containsText" text="EM ANÁLISE NO MT">
      <formula>NOT(ISERROR(SEARCH("EM ANÁLISE NO MT",AK79)))</formula>
    </cfRule>
    <cfRule type="containsText" dxfId="1382" priority="1428" stopIfTrue="1" operator="containsText" text="EM ANÁLISE NA ANTT">
      <formula>NOT(ISERROR(SEARCH("EM ANÁLISE NA ANTT",AK79)))</formula>
    </cfRule>
    <cfRule type="containsText" dxfId="1381" priority="1429" stopIfTrue="1" operator="containsText" text="PUBLICADO">
      <formula>NOT(ISERROR(SEARCH("PUBLICADO",AK79)))</formula>
    </cfRule>
    <cfRule type="containsText" dxfId="1380" priority="1430" stopIfTrue="1" operator="containsText" text="NÃO SE APLICA">
      <formula>NOT(ISERROR(SEARCH("NÃO SE APLICA",AK79)))</formula>
    </cfRule>
    <cfRule type="containsText" dxfId="1379" priority="1431" stopIfTrue="1" operator="containsText" text="AGUARDANDO ÓRGÃO AMBIENTAL">
      <formula>NOT(ISERROR(SEARCH("AGUARDANDO ÓRGÃO AMBIENTAL",AK79)))</formula>
    </cfRule>
    <cfRule type="containsText" dxfId="1378" priority="1432" operator="containsText" text="CONCLUÍDO">
      <formula>NOT(ISERROR(SEARCH("CONCLUÍDO",AK79)))</formula>
    </cfRule>
    <cfRule type="containsText" dxfId="1377" priority="1433" stopIfTrue="1" operator="containsText" text="EM ELABORAÇÃO">
      <formula>NOT(ISERROR(SEARCH("EM ELABORAÇÃO",AK79)))</formula>
    </cfRule>
    <cfRule type="containsText" dxfId="1376" priority="1434" stopIfTrue="1" operator="containsText" text="NÃO REAPRESENTADO APÓS OBJEÇÃO">
      <formula>NOT(ISERROR(SEARCH("NÃO REAPRESENTADO APÓS OBJEÇÃO",AK79)))</formula>
    </cfRule>
    <cfRule type="containsText" dxfId="1375" priority="1435" stopIfTrue="1" operator="containsText" text="EM ANÁLISE">
      <formula>NOT(ISERROR(SEARCH("EM ANÁLISE",AK79)))</formula>
    </cfRule>
    <cfRule type="containsText" dxfId="1374" priority="1436" stopIfTrue="1" operator="containsText" text="APROVADO">
      <formula>NOT(ISERROR(SEARCH("APROVADO",AK79)))</formula>
    </cfRule>
  </conditionalFormatting>
  <conditionalFormatting sqref="AK79">
    <cfRule type="containsText" dxfId="1373" priority="1426" stopIfTrue="1" operator="containsText" text="LICENCIADA">
      <formula>NOT(ISERROR(SEARCH("LICENCIADA",AK79)))</formula>
    </cfRule>
  </conditionalFormatting>
  <conditionalFormatting sqref="AK79">
    <cfRule type="containsText" dxfId="1372" priority="1425" stopIfTrue="1" operator="containsText" text="NÃO APRESENTADO">
      <formula>NOT(ISERROR(SEARCH("NÃO APRESENTADO",AK79)))</formula>
    </cfRule>
  </conditionalFormatting>
  <conditionalFormatting sqref="AI78">
    <cfRule type="containsText" dxfId="1371" priority="1401" stopIfTrue="1" operator="containsText" text="NÃO APRESENTADO">
      <formula>NOT(ISERROR(SEARCH("NÃO APRESENTADO",AI78)))</formula>
    </cfRule>
  </conditionalFormatting>
  <conditionalFormatting sqref="AI78">
    <cfRule type="containsText" dxfId="1370" priority="1415" stopIfTrue="1" operator="containsText" text="EM ANÁLISE NO MT">
      <formula>NOT(ISERROR(SEARCH("EM ANÁLISE NO MT",AI78)))</formula>
    </cfRule>
    <cfRule type="containsText" dxfId="1369" priority="1416" stopIfTrue="1" operator="containsText" text="EM ANÁLISE NA ANTT">
      <formula>NOT(ISERROR(SEARCH("EM ANÁLISE NA ANTT",AI78)))</formula>
    </cfRule>
    <cfRule type="containsText" dxfId="1368" priority="1417" stopIfTrue="1" operator="containsText" text="PUBLICADO">
      <formula>NOT(ISERROR(SEARCH("PUBLICADO",AI78)))</formula>
    </cfRule>
    <cfRule type="containsText" dxfId="1367" priority="1418" stopIfTrue="1" operator="containsText" text="NÃO SE APLICA">
      <formula>NOT(ISERROR(SEARCH("NÃO SE APLICA",AI78)))</formula>
    </cfRule>
    <cfRule type="containsText" dxfId="1366" priority="1419" stopIfTrue="1" operator="containsText" text="AGUARDANDO ÓRGÃO AMBIENTAL">
      <formula>NOT(ISERROR(SEARCH("AGUARDANDO ÓRGÃO AMBIENTAL",AI78)))</formula>
    </cfRule>
    <cfRule type="containsText" dxfId="1365" priority="1420" operator="containsText" text="CONCLUÍDO">
      <formula>NOT(ISERROR(SEARCH("CONCLUÍDO",AI78)))</formula>
    </cfRule>
    <cfRule type="containsText" dxfId="1364" priority="1421" stopIfTrue="1" operator="containsText" text="EM ELABORAÇÃO">
      <formula>NOT(ISERROR(SEARCH("EM ELABORAÇÃO",AI78)))</formula>
    </cfRule>
    <cfRule type="containsText" dxfId="1363" priority="1422" stopIfTrue="1" operator="containsText" text="NÃO REAPRESENTADO APÓS OBJEÇÃO">
      <formula>NOT(ISERROR(SEARCH("NÃO REAPRESENTADO APÓS OBJEÇÃO",AI78)))</formula>
    </cfRule>
    <cfRule type="containsText" dxfId="1362" priority="1423" stopIfTrue="1" operator="containsText" text="EM ANÁLISE">
      <formula>NOT(ISERROR(SEARCH("EM ANÁLISE",AI78)))</formula>
    </cfRule>
    <cfRule type="containsText" dxfId="1361" priority="1424" stopIfTrue="1" operator="containsText" text="APROVADO">
      <formula>NOT(ISERROR(SEARCH("APROVADO",AI78)))</formula>
    </cfRule>
  </conditionalFormatting>
  <conditionalFormatting sqref="AI78">
    <cfRule type="containsText" dxfId="1360" priority="1414" stopIfTrue="1" operator="containsText" text="LICENCIADA">
      <formula>NOT(ISERROR(SEARCH("LICENCIADA",AI78)))</formula>
    </cfRule>
  </conditionalFormatting>
  <conditionalFormatting sqref="AI78">
    <cfRule type="containsText" dxfId="1359" priority="1413" stopIfTrue="1" operator="containsText" text="NÃO APRESENTADO">
      <formula>NOT(ISERROR(SEARCH("NÃO APRESENTADO",AI78)))</formula>
    </cfRule>
  </conditionalFormatting>
  <conditionalFormatting sqref="AI78">
    <cfRule type="containsText" dxfId="1358" priority="1403" stopIfTrue="1" operator="containsText" text="EM ANÁLISE NO MT">
      <formula>NOT(ISERROR(SEARCH("EM ANÁLISE NO MT",AI78)))</formula>
    </cfRule>
    <cfRule type="containsText" dxfId="1357" priority="1404" stopIfTrue="1" operator="containsText" text="EM ANÁLISE NA ANTT">
      <formula>NOT(ISERROR(SEARCH("EM ANÁLISE NA ANTT",AI78)))</formula>
    </cfRule>
    <cfRule type="containsText" dxfId="1356" priority="1405" stopIfTrue="1" operator="containsText" text="PUBLICADO">
      <formula>NOT(ISERROR(SEARCH("PUBLICADO",AI78)))</formula>
    </cfRule>
    <cfRule type="containsText" dxfId="1355" priority="1406" stopIfTrue="1" operator="containsText" text="NÃO SE APLICA">
      <formula>NOT(ISERROR(SEARCH("NÃO SE APLICA",AI78)))</formula>
    </cfRule>
    <cfRule type="containsText" dxfId="1354" priority="1407" stopIfTrue="1" operator="containsText" text="AGUARDANDO ÓRGÃO AMBIENTAL">
      <formula>NOT(ISERROR(SEARCH("AGUARDANDO ÓRGÃO AMBIENTAL",AI78)))</formula>
    </cfRule>
    <cfRule type="containsText" dxfId="1353" priority="1408" operator="containsText" text="CONCLUÍDO">
      <formula>NOT(ISERROR(SEARCH("CONCLUÍDO",AI78)))</formula>
    </cfRule>
    <cfRule type="containsText" dxfId="1352" priority="1409" stopIfTrue="1" operator="containsText" text="EM ELABORAÇÃO">
      <formula>NOT(ISERROR(SEARCH("EM ELABORAÇÃO",AI78)))</formula>
    </cfRule>
    <cfRule type="containsText" dxfId="1351" priority="1410" stopIfTrue="1" operator="containsText" text="NÃO REAPRESENTADO APÓS OBJEÇÃO">
      <formula>NOT(ISERROR(SEARCH("NÃO REAPRESENTADO APÓS OBJEÇÃO",AI78)))</formula>
    </cfRule>
    <cfRule type="containsText" dxfId="1350" priority="1411" stopIfTrue="1" operator="containsText" text="EM ANÁLISE">
      <formula>NOT(ISERROR(SEARCH("EM ANÁLISE",AI78)))</formula>
    </cfRule>
    <cfRule type="containsText" dxfId="1349" priority="1412" stopIfTrue="1" operator="containsText" text="APROVADO">
      <formula>NOT(ISERROR(SEARCH("APROVADO",AI78)))</formula>
    </cfRule>
  </conditionalFormatting>
  <conditionalFormatting sqref="AI78">
    <cfRule type="containsText" dxfId="1348" priority="1402" stopIfTrue="1" operator="containsText" text="LICENCIADA">
      <formula>NOT(ISERROR(SEARCH("LICENCIADA",AI78)))</formula>
    </cfRule>
  </conditionalFormatting>
  <conditionalFormatting sqref="AI67">
    <cfRule type="cellIs" dxfId="1347" priority="1400" operator="greaterThan">
      <formula>0.3</formula>
    </cfRule>
  </conditionalFormatting>
  <conditionalFormatting sqref="AJ63">
    <cfRule type="containsText" dxfId="1346" priority="1390" stopIfTrue="1" operator="containsText" text="EM ANÁLISE NO MT">
      <formula>NOT(ISERROR(SEARCH("EM ANÁLISE NO MT",AJ63)))</formula>
    </cfRule>
    <cfRule type="containsText" dxfId="1345" priority="1391" stopIfTrue="1" operator="containsText" text="EM ANÁLISE NA ANTT">
      <formula>NOT(ISERROR(SEARCH("EM ANÁLISE NA ANTT",AJ63)))</formula>
    </cfRule>
    <cfRule type="containsText" dxfId="1344" priority="1392" stopIfTrue="1" operator="containsText" text="PUBLICADO">
      <formula>NOT(ISERROR(SEARCH("PUBLICADO",AJ63)))</formula>
    </cfRule>
    <cfRule type="containsText" dxfId="1343" priority="1393" stopIfTrue="1" operator="containsText" text="NÃO SE APLICA">
      <formula>NOT(ISERROR(SEARCH("NÃO SE APLICA",AJ63)))</formula>
    </cfRule>
    <cfRule type="containsText" dxfId="1342" priority="1394" stopIfTrue="1" operator="containsText" text="AGUARDANDO ÓRGÃO AMBIENTAL">
      <formula>NOT(ISERROR(SEARCH("AGUARDANDO ÓRGÃO AMBIENTAL",AJ63)))</formula>
    </cfRule>
    <cfRule type="containsText" dxfId="1341" priority="1395" operator="containsText" text="CONCLUÍDO">
      <formula>NOT(ISERROR(SEARCH("CONCLUÍDO",AJ63)))</formula>
    </cfRule>
    <cfRule type="containsText" dxfId="1340" priority="1396" stopIfTrue="1" operator="containsText" text="EM ELABORAÇÃO">
      <formula>NOT(ISERROR(SEARCH("EM ELABORAÇÃO",AJ63)))</formula>
    </cfRule>
    <cfRule type="containsText" dxfId="1339" priority="1397" stopIfTrue="1" operator="containsText" text="NÃO REAPRESENTADO APÓS OBJEÇÃO">
      <formula>NOT(ISERROR(SEARCH("NÃO REAPRESENTADO APÓS OBJEÇÃO",AJ63)))</formula>
    </cfRule>
    <cfRule type="containsText" dxfId="1338" priority="1398" stopIfTrue="1" operator="containsText" text="EM ANÁLISE">
      <formula>NOT(ISERROR(SEARCH("EM ANÁLISE",AJ63)))</formula>
    </cfRule>
    <cfRule type="containsText" dxfId="1337" priority="1399" stopIfTrue="1" operator="containsText" text="APROVADO">
      <formula>NOT(ISERROR(SEARCH("APROVADO",AJ63)))</formula>
    </cfRule>
  </conditionalFormatting>
  <conditionalFormatting sqref="AJ63">
    <cfRule type="containsText" dxfId="1336" priority="1389" stopIfTrue="1" operator="containsText" text="LICENCIADA">
      <formula>NOT(ISERROR(SEARCH("LICENCIADA",AJ63)))</formula>
    </cfRule>
  </conditionalFormatting>
  <conditionalFormatting sqref="AJ63">
    <cfRule type="containsText" dxfId="1335" priority="1388" stopIfTrue="1" operator="containsText" text="NÃO APRESENTADO">
      <formula>NOT(ISERROR(SEARCH("NÃO APRESENTADO",AJ63)))</formula>
    </cfRule>
  </conditionalFormatting>
  <conditionalFormatting sqref="AK63">
    <cfRule type="containsText" dxfId="1334" priority="1378" stopIfTrue="1" operator="containsText" text="EM ANÁLISE NO MT">
      <formula>NOT(ISERROR(SEARCH("EM ANÁLISE NO MT",AK63)))</formula>
    </cfRule>
    <cfRule type="containsText" dxfId="1333" priority="1379" stopIfTrue="1" operator="containsText" text="EM ANÁLISE NA ANTT">
      <formula>NOT(ISERROR(SEARCH("EM ANÁLISE NA ANTT",AK63)))</formula>
    </cfRule>
    <cfRule type="containsText" dxfId="1332" priority="1380" stopIfTrue="1" operator="containsText" text="PUBLICADO">
      <formula>NOT(ISERROR(SEARCH("PUBLICADO",AK63)))</formula>
    </cfRule>
    <cfRule type="containsText" dxfId="1331" priority="1381" stopIfTrue="1" operator="containsText" text="NÃO SE APLICA">
      <formula>NOT(ISERROR(SEARCH("NÃO SE APLICA",AK63)))</formula>
    </cfRule>
    <cfRule type="containsText" dxfId="1330" priority="1382" stopIfTrue="1" operator="containsText" text="AGUARDANDO ÓRGÃO AMBIENTAL">
      <formula>NOT(ISERROR(SEARCH("AGUARDANDO ÓRGÃO AMBIENTAL",AK63)))</formula>
    </cfRule>
    <cfRule type="containsText" dxfId="1329" priority="1383" operator="containsText" text="CONCLUÍDO">
      <formula>NOT(ISERROR(SEARCH("CONCLUÍDO",AK63)))</formula>
    </cfRule>
    <cfRule type="containsText" dxfId="1328" priority="1384" stopIfTrue="1" operator="containsText" text="EM ELABORAÇÃO">
      <formula>NOT(ISERROR(SEARCH("EM ELABORAÇÃO",AK63)))</formula>
    </cfRule>
    <cfRule type="containsText" dxfId="1327" priority="1385" stopIfTrue="1" operator="containsText" text="NÃO REAPRESENTADO APÓS OBJEÇÃO">
      <formula>NOT(ISERROR(SEARCH("NÃO REAPRESENTADO APÓS OBJEÇÃO",AK63)))</formula>
    </cfRule>
    <cfRule type="containsText" dxfId="1326" priority="1386" stopIfTrue="1" operator="containsText" text="EM ANÁLISE">
      <formula>NOT(ISERROR(SEARCH("EM ANÁLISE",AK63)))</formula>
    </cfRule>
    <cfRule type="containsText" dxfId="1325" priority="1387" stopIfTrue="1" operator="containsText" text="APROVADO">
      <formula>NOT(ISERROR(SEARCH("APROVADO",AK63)))</formula>
    </cfRule>
  </conditionalFormatting>
  <conditionalFormatting sqref="AK63">
    <cfRule type="containsText" dxfId="1324" priority="1377" stopIfTrue="1" operator="containsText" text="LICENCIADA">
      <formula>NOT(ISERROR(SEARCH("LICENCIADA",AK63)))</formula>
    </cfRule>
  </conditionalFormatting>
  <conditionalFormatting sqref="AK63">
    <cfRule type="containsText" dxfId="1323" priority="1376" stopIfTrue="1" operator="containsText" text="NÃO APRESENTADO">
      <formula>NOT(ISERROR(SEARCH("NÃO APRESENTADO",AK63)))</formula>
    </cfRule>
  </conditionalFormatting>
  <conditionalFormatting sqref="AI62">
    <cfRule type="containsText" dxfId="1322" priority="1352" stopIfTrue="1" operator="containsText" text="NÃO APRESENTADO">
      <formula>NOT(ISERROR(SEARCH("NÃO APRESENTADO",AI62)))</formula>
    </cfRule>
  </conditionalFormatting>
  <conditionalFormatting sqref="AI62">
    <cfRule type="containsText" dxfId="1321" priority="1366" stopIfTrue="1" operator="containsText" text="EM ANÁLISE NO MT">
      <formula>NOT(ISERROR(SEARCH("EM ANÁLISE NO MT",AI62)))</formula>
    </cfRule>
    <cfRule type="containsText" dxfId="1320" priority="1367" stopIfTrue="1" operator="containsText" text="EM ANÁLISE NA ANTT">
      <formula>NOT(ISERROR(SEARCH("EM ANÁLISE NA ANTT",AI62)))</formula>
    </cfRule>
    <cfRule type="containsText" dxfId="1319" priority="1368" stopIfTrue="1" operator="containsText" text="PUBLICADO">
      <formula>NOT(ISERROR(SEARCH("PUBLICADO",AI62)))</formula>
    </cfRule>
    <cfRule type="containsText" dxfId="1318" priority="1369" stopIfTrue="1" operator="containsText" text="NÃO SE APLICA">
      <formula>NOT(ISERROR(SEARCH("NÃO SE APLICA",AI62)))</formula>
    </cfRule>
    <cfRule type="containsText" dxfId="1317" priority="1370" stopIfTrue="1" operator="containsText" text="AGUARDANDO ÓRGÃO AMBIENTAL">
      <formula>NOT(ISERROR(SEARCH("AGUARDANDO ÓRGÃO AMBIENTAL",AI62)))</formula>
    </cfRule>
    <cfRule type="containsText" dxfId="1316" priority="1371" operator="containsText" text="CONCLUÍDO">
      <formula>NOT(ISERROR(SEARCH("CONCLUÍDO",AI62)))</formula>
    </cfRule>
    <cfRule type="containsText" dxfId="1315" priority="1372" stopIfTrue="1" operator="containsText" text="EM ELABORAÇÃO">
      <formula>NOT(ISERROR(SEARCH("EM ELABORAÇÃO",AI62)))</formula>
    </cfRule>
    <cfRule type="containsText" dxfId="1314" priority="1373" stopIfTrue="1" operator="containsText" text="NÃO REAPRESENTADO APÓS OBJEÇÃO">
      <formula>NOT(ISERROR(SEARCH("NÃO REAPRESENTADO APÓS OBJEÇÃO",AI62)))</formula>
    </cfRule>
    <cfRule type="containsText" dxfId="1313" priority="1374" stopIfTrue="1" operator="containsText" text="EM ANÁLISE">
      <formula>NOT(ISERROR(SEARCH("EM ANÁLISE",AI62)))</formula>
    </cfRule>
    <cfRule type="containsText" dxfId="1312" priority="1375" stopIfTrue="1" operator="containsText" text="APROVADO">
      <formula>NOT(ISERROR(SEARCH("APROVADO",AI62)))</formula>
    </cfRule>
  </conditionalFormatting>
  <conditionalFormatting sqref="AI62">
    <cfRule type="containsText" dxfId="1311" priority="1365" stopIfTrue="1" operator="containsText" text="LICENCIADA">
      <formula>NOT(ISERROR(SEARCH("LICENCIADA",AI62)))</formula>
    </cfRule>
  </conditionalFormatting>
  <conditionalFormatting sqref="AI62">
    <cfRule type="containsText" dxfId="1310" priority="1364" stopIfTrue="1" operator="containsText" text="NÃO APRESENTADO">
      <formula>NOT(ISERROR(SEARCH("NÃO APRESENTADO",AI62)))</formula>
    </cfRule>
  </conditionalFormatting>
  <conditionalFormatting sqref="AI62">
    <cfRule type="containsText" dxfId="1309" priority="1354" stopIfTrue="1" operator="containsText" text="EM ANÁLISE NO MT">
      <formula>NOT(ISERROR(SEARCH("EM ANÁLISE NO MT",AI62)))</formula>
    </cfRule>
    <cfRule type="containsText" dxfId="1308" priority="1355" stopIfTrue="1" operator="containsText" text="EM ANÁLISE NA ANTT">
      <formula>NOT(ISERROR(SEARCH("EM ANÁLISE NA ANTT",AI62)))</formula>
    </cfRule>
    <cfRule type="containsText" dxfId="1307" priority="1356" stopIfTrue="1" operator="containsText" text="PUBLICADO">
      <formula>NOT(ISERROR(SEARCH("PUBLICADO",AI62)))</formula>
    </cfRule>
    <cfRule type="containsText" dxfId="1306" priority="1357" stopIfTrue="1" operator="containsText" text="NÃO SE APLICA">
      <formula>NOT(ISERROR(SEARCH("NÃO SE APLICA",AI62)))</formula>
    </cfRule>
    <cfRule type="containsText" dxfId="1305" priority="1358" stopIfTrue="1" operator="containsText" text="AGUARDANDO ÓRGÃO AMBIENTAL">
      <formula>NOT(ISERROR(SEARCH("AGUARDANDO ÓRGÃO AMBIENTAL",AI62)))</formula>
    </cfRule>
    <cfRule type="containsText" dxfId="1304" priority="1359" operator="containsText" text="CONCLUÍDO">
      <formula>NOT(ISERROR(SEARCH("CONCLUÍDO",AI62)))</formula>
    </cfRule>
    <cfRule type="containsText" dxfId="1303" priority="1360" stopIfTrue="1" operator="containsText" text="EM ELABORAÇÃO">
      <formula>NOT(ISERROR(SEARCH("EM ELABORAÇÃO",AI62)))</formula>
    </cfRule>
    <cfRule type="containsText" dxfId="1302" priority="1361" stopIfTrue="1" operator="containsText" text="NÃO REAPRESENTADO APÓS OBJEÇÃO">
      <formula>NOT(ISERROR(SEARCH("NÃO REAPRESENTADO APÓS OBJEÇÃO",AI62)))</formula>
    </cfRule>
    <cfRule type="containsText" dxfId="1301" priority="1362" stopIfTrue="1" operator="containsText" text="EM ANÁLISE">
      <formula>NOT(ISERROR(SEARCH("EM ANÁLISE",AI62)))</formula>
    </cfRule>
    <cfRule type="containsText" dxfId="1300" priority="1363" stopIfTrue="1" operator="containsText" text="APROVADO">
      <formula>NOT(ISERROR(SEARCH("APROVADO",AI62)))</formula>
    </cfRule>
  </conditionalFormatting>
  <conditionalFormatting sqref="AI62">
    <cfRule type="containsText" dxfId="1299" priority="1353" stopIfTrue="1" operator="containsText" text="LICENCIADA">
      <formula>NOT(ISERROR(SEARCH("LICENCIADA",AI62)))</formula>
    </cfRule>
  </conditionalFormatting>
  <conditionalFormatting sqref="AF67">
    <cfRule type="cellIs" dxfId="1298" priority="1351" operator="greaterThan">
      <formula>0.3</formula>
    </cfRule>
  </conditionalFormatting>
  <conditionalFormatting sqref="AG63">
    <cfRule type="containsText" dxfId="1297" priority="1341" stopIfTrue="1" operator="containsText" text="EM ANÁLISE NO MT">
      <formula>NOT(ISERROR(SEARCH("EM ANÁLISE NO MT",AG63)))</formula>
    </cfRule>
    <cfRule type="containsText" dxfId="1296" priority="1342" stopIfTrue="1" operator="containsText" text="EM ANÁLISE NA ANTT">
      <formula>NOT(ISERROR(SEARCH("EM ANÁLISE NA ANTT",AG63)))</formula>
    </cfRule>
    <cfRule type="containsText" dxfId="1295" priority="1343" stopIfTrue="1" operator="containsText" text="PUBLICADO">
      <formula>NOT(ISERROR(SEARCH("PUBLICADO",AG63)))</formula>
    </cfRule>
    <cfRule type="containsText" dxfId="1294" priority="1344" stopIfTrue="1" operator="containsText" text="NÃO SE APLICA">
      <formula>NOT(ISERROR(SEARCH("NÃO SE APLICA",AG63)))</formula>
    </cfRule>
    <cfRule type="containsText" dxfId="1293" priority="1345" stopIfTrue="1" operator="containsText" text="AGUARDANDO ÓRGÃO AMBIENTAL">
      <formula>NOT(ISERROR(SEARCH("AGUARDANDO ÓRGÃO AMBIENTAL",AG63)))</formula>
    </cfRule>
    <cfRule type="containsText" dxfId="1292" priority="1346" operator="containsText" text="CONCLUÍDO">
      <formula>NOT(ISERROR(SEARCH("CONCLUÍDO",AG63)))</formula>
    </cfRule>
    <cfRule type="containsText" dxfId="1291" priority="1347" stopIfTrue="1" operator="containsText" text="EM ELABORAÇÃO">
      <formula>NOT(ISERROR(SEARCH("EM ELABORAÇÃO",AG63)))</formula>
    </cfRule>
    <cfRule type="containsText" dxfId="1290" priority="1348" stopIfTrue="1" operator="containsText" text="NÃO REAPRESENTADO APÓS OBJEÇÃO">
      <formula>NOT(ISERROR(SEARCH("NÃO REAPRESENTADO APÓS OBJEÇÃO",AG63)))</formula>
    </cfRule>
    <cfRule type="containsText" dxfId="1289" priority="1349" stopIfTrue="1" operator="containsText" text="EM ANÁLISE">
      <formula>NOT(ISERROR(SEARCH("EM ANÁLISE",AG63)))</formula>
    </cfRule>
    <cfRule type="containsText" dxfId="1288" priority="1350" stopIfTrue="1" operator="containsText" text="APROVADO">
      <formula>NOT(ISERROR(SEARCH("APROVADO",AG63)))</formula>
    </cfRule>
  </conditionalFormatting>
  <conditionalFormatting sqref="AG63">
    <cfRule type="containsText" dxfId="1287" priority="1340" stopIfTrue="1" operator="containsText" text="LICENCIADA">
      <formula>NOT(ISERROR(SEARCH("LICENCIADA",AG63)))</formula>
    </cfRule>
  </conditionalFormatting>
  <conditionalFormatting sqref="AG63">
    <cfRule type="containsText" dxfId="1286" priority="1339" stopIfTrue="1" operator="containsText" text="NÃO APRESENTADO">
      <formula>NOT(ISERROR(SEARCH("NÃO APRESENTADO",AG63)))</formula>
    </cfRule>
  </conditionalFormatting>
  <conditionalFormatting sqref="AH63">
    <cfRule type="containsText" dxfId="1285" priority="1329" stopIfTrue="1" operator="containsText" text="EM ANÁLISE NO MT">
      <formula>NOT(ISERROR(SEARCH("EM ANÁLISE NO MT",AH63)))</formula>
    </cfRule>
    <cfRule type="containsText" dxfId="1284" priority="1330" stopIfTrue="1" operator="containsText" text="EM ANÁLISE NA ANTT">
      <formula>NOT(ISERROR(SEARCH("EM ANÁLISE NA ANTT",AH63)))</formula>
    </cfRule>
    <cfRule type="containsText" dxfId="1283" priority="1331" stopIfTrue="1" operator="containsText" text="PUBLICADO">
      <formula>NOT(ISERROR(SEARCH("PUBLICADO",AH63)))</formula>
    </cfRule>
    <cfRule type="containsText" dxfId="1282" priority="1332" stopIfTrue="1" operator="containsText" text="NÃO SE APLICA">
      <formula>NOT(ISERROR(SEARCH("NÃO SE APLICA",AH63)))</formula>
    </cfRule>
    <cfRule type="containsText" dxfId="1281" priority="1333" stopIfTrue="1" operator="containsText" text="AGUARDANDO ÓRGÃO AMBIENTAL">
      <formula>NOT(ISERROR(SEARCH("AGUARDANDO ÓRGÃO AMBIENTAL",AH63)))</formula>
    </cfRule>
    <cfRule type="containsText" dxfId="1280" priority="1334" operator="containsText" text="CONCLUÍDO">
      <formula>NOT(ISERROR(SEARCH("CONCLUÍDO",AH63)))</formula>
    </cfRule>
    <cfRule type="containsText" dxfId="1279" priority="1335" stopIfTrue="1" operator="containsText" text="EM ELABORAÇÃO">
      <formula>NOT(ISERROR(SEARCH("EM ELABORAÇÃO",AH63)))</formula>
    </cfRule>
    <cfRule type="containsText" dxfId="1278" priority="1336" stopIfTrue="1" operator="containsText" text="NÃO REAPRESENTADO APÓS OBJEÇÃO">
      <formula>NOT(ISERROR(SEARCH("NÃO REAPRESENTADO APÓS OBJEÇÃO",AH63)))</formula>
    </cfRule>
    <cfRule type="containsText" dxfId="1277" priority="1337" stopIfTrue="1" operator="containsText" text="EM ANÁLISE">
      <formula>NOT(ISERROR(SEARCH("EM ANÁLISE",AH63)))</formula>
    </cfRule>
    <cfRule type="containsText" dxfId="1276" priority="1338" stopIfTrue="1" operator="containsText" text="APROVADO">
      <formula>NOT(ISERROR(SEARCH("APROVADO",AH63)))</formula>
    </cfRule>
  </conditionalFormatting>
  <conditionalFormatting sqref="AH63">
    <cfRule type="containsText" dxfId="1275" priority="1328" stopIfTrue="1" operator="containsText" text="LICENCIADA">
      <formula>NOT(ISERROR(SEARCH("LICENCIADA",AH63)))</formula>
    </cfRule>
  </conditionalFormatting>
  <conditionalFormatting sqref="AH63">
    <cfRule type="containsText" dxfId="1274" priority="1327" stopIfTrue="1" operator="containsText" text="NÃO APRESENTADO">
      <formula>NOT(ISERROR(SEARCH("NÃO APRESENTADO",AH63)))</formula>
    </cfRule>
  </conditionalFormatting>
  <conditionalFormatting sqref="AF62">
    <cfRule type="containsText" dxfId="1273" priority="1303" stopIfTrue="1" operator="containsText" text="NÃO APRESENTADO">
      <formula>NOT(ISERROR(SEARCH("NÃO APRESENTADO",AF62)))</formula>
    </cfRule>
  </conditionalFormatting>
  <conditionalFormatting sqref="AF62">
    <cfRule type="containsText" dxfId="1272" priority="1317" stopIfTrue="1" operator="containsText" text="EM ANÁLISE NO MT">
      <formula>NOT(ISERROR(SEARCH("EM ANÁLISE NO MT",AF62)))</formula>
    </cfRule>
    <cfRule type="containsText" dxfId="1271" priority="1318" stopIfTrue="1" operator="containsText" text="EM ANÁLISE NA ANTT">
      <formula>NOT(ISERROR(SEARCH("EM ANÁLISE NA ANTT",AF62)))</formula>
    </cfRule>
    <cfRule type="containsText" dxfId="1270" priority="1319" stopIfTrue="1" operator="containsText" text="PUBLICADO">
      <formula>NOT(ISERROR(SEARCH("PUBLICADO",AF62)))</formula>
    </cfRule>
    <cfRule type="containsText" dxfId="1269" priority="1320" stopIfTrue="1" operator="containsText" text="NÃO SE APLICA">
      <formula>NOT(ISERROR(SEARCH("NÃO SE APLICA",AF62)))</formula>
    </cfRule>
    <cfRule type="containsText" dxfId="1268" priority="1321" stopIfTrue="1" operator="containsText" text="AGUARDANDO ÓRGÃO AMBIENTAL">
      <formula>NOT(ISERROR(SEARCH("AGUARDANDO ÓRGÃO AMBIENTAL",AF62)))</formula>
    </cfRule>
    <cfRule type="containsText" dxfId="1267" priority="1322" operator="containsText" text="CONCLUÍDO">
      <formula>NOT(ISERROR(SEARCH("CONCLUÍDO",AF62)))</formula>
    </cfRule>
    <cfRule type="containsText" dxfId="1266" priority="1323" stopIfTrue="1" operator="containsText" text="EM ELABORAÇÃO">
      <formula>NOT(ISERROR(SEARCH("EM ELABORAÇÃO",AF62)))</formula>
    </cfRule>
    <cfRule type="containsText" dxfId="1265" priority="1324" stopIfTrue="1" operator="containsText" text="NÃO REAPRESENTADO APÓS OBJEÇÃO">
      <formula>NOT(ISERROR(SEARCH("NÃO REAPRESENTADO APÓS OBJEÇÃO",AF62)))</formula>
    </cfRule>
    <cfRule type="containsText" dxfId="1264" priority="1325" stopIfTrue="1" operator="containsText" text="EM ANÁLISE">
      <formula>NOT(ISERROR(SEARCH("EM ANÁLISE",AF62)))</formula>
    </cfRule>
    <cfRule type="containsText" dxfId="1263" priority="1326" stopIfTrue="1" operator="containsText" text="APROVADO">
      <formula>NOT(ISERROR(SEARCH("APROVADO",AF62)))</formula>
    </cfRule>
  </conditionalFormatting>
  <conditionalFormatting sqref="AF62">
    <cfRule type="containsText" dxfId="1262" priority="1316" stopIfTrue="1" operator="containsText" text="LICENCIADA">
      <formula>NOT(ISERROR(SEARCH("LICENCIADA",AF62)))</formula>
    </cfRule>
  </conditionalFormatting>
  <conditionalFormatting sqref="AF62">
    <cfRule type="containsText" dxfId="1261" priority="1315" stopIfTrue="1" operator="containsText" text="NÃO APRESENTADO">
      <formula>NOT(ISERROR(SEARCH("NÃO APRESENTADO",AF62)))</formula>
    </cfRule>
  </conditionalFormatting>
  <conditionalFormatting sqref="AF62">
    <cfRule type="containsText" dxfId="1260" priority="1305" stopIfTrue="1" operator="containsText" text="EM ANÁLISE NO MT">
      <formula>NOT(ISERROR(SEARCH("EM ANÁLISE NO MT",AF62)))</formula>
    </cfRule>
    <cfRule type="containsText" dxfId="1259" priority="1306" stopIfTrue="1" operator="containsText" text="EM ANÁLISE NA ANTT">
      <formula>NOT(ISERROR(SEARCH("EM ANÁLISE NA ANTT",AF62)))</formula>
    </cfRule>
    <cfRule type="containsText" dxfId="1258" priority="1307" stopIfTrue="1" operator="containsText" text="PUBLICADO">
      <formula>NOT(ISERROR(SEARCH("PUBLICADO",AF62)))</formula>
    </cfRule>
    <cfRule type="containsText" dxfId="1257" priority="1308" stopIfTrue="1" operator="containsText" text="NÃO SE APLICA">
      <formula>NOT(ISERROR(SEARCH("NÃO SE APLICA",AF62)))</formula>
    </cfRule>
    <cfRule type="containsText" dxfId="1256" priority="1309" stopIfTrue="1" operator="containsText" text="AGUARDANDO ÓRGÃO AMBIENTAL">
      <formula>NOT(ISERROR(SEARCH("AGUARDANDO ÓRGÃO AMBIENTAL",AF62)))</formula>
    </cfRule>
    <cfRule type="containsText" dxfId="1255" priority="1310" operator="containsText" text="CONCLUÍDO">
      <formula>NOT(ISERROR(SEARCH("CONCLUÍDO",AF62)))</formula>
    </cfRule>
    <cfRule type="containsText" dxfId="1254" priority="1311" stopIfTrue="1" operator="containsText" text="EM ELABORAÇÃO">
      <formula>NOT(ISERROR(SEARCH("EM ELABORAÇÃO",AF62)))</formula>
    </cfRule>
    <cfRule type="containsText" dxfId="1253" priority="1312" stopIfTrue="1" operator="containsText" text="NÃO REAPRESENTADO APÓS OBJEÇÃO">
      <formula>NOT(ISERROR(SEARCH("NÃO REAPRESENTADO APÓS OBJEÇÃO",AF62)))</formula>
    </cfRule>
    <cfRule type="containsText" dxfId="1252" priority="1313" stopIfTrue="1" operator="containsText" text="EM ANÁLISE">
      <formula>NOT(ISERROR(SEARCH("EM ANÁLISE",AF62)))</formula>
    </cfRule>
    <cfRule type="containsText" dxfId="1251" priority="1314" stopIfTrue="1" operator="containsText" text="APROVADO">
      <formula>NOT(ISERROR(SEARCH("APROVADO",AF62)))</formula>
    </cfRule>
  </conditionalFormatting>
  <conditionalFormatting sqref="AF62">
    <cfRule type="containsText" dxfId="1250" priority="1304" stopIfTrue="1" operator="containsText" text="LICENCIADA">
      <formula>NOT(ISERROR(SEARCH("LICENCIADA",AF62)))</formula>
    </cfRule>
  </conditionalFormatting>
  <conditionalFormatting sqref="AF59">
    <cfRule type="cellIs" dxfId="1249" priority="1302" operator="greaterThan">
      <formula>0.3</formula>
    </cfRule>
  </conditionalFormatting>
  <conditionalFormatting sqref="AG55">
    <cfRule type="containsText" dxfId="1248" priority="1292" stopIfTrue="1" operator="containsText" text="EM ANÁLISE NO MT">
      <formula>NOT(ISERROR(SEARCH("EM ANÁLISE NO MT",AG55)))</formula>
    </cfRule>
    <cfRule type="containsText" dxfId="1247" priority="1293" stopIfTrue="1" operator="containsText" text="EM ANÁLISE NA ANTT">
      <formula>NOT(ISERROR(SEARCH("EM ANÁLISE NA ANTT",AG55)))</formula>
    </cfRule>
    <cfRule type="containsText" dxfId="1246" priority="1294" stopIfTrue="1" operator="containsText" text="PUBLICADO">
      <formula>NOT(ISERROR(SEARCH("PUBLICADO",AG55)))</formula>
    </cfRule>
    <cfRule type="containsText" dxfId="1245" priority="1295" stopIfTrue="1" operator="containsText" text="NÃO SE APLICA">
      <formula>NOT(ISERROR(SEARCH("NÃO SE APLICA",AG55)))</formula>
    </cfRule>
    <cfRule type="containsText" dxfId="1244" priority="1296" stopIfTrue="1" operator="containsText" text="AGUARDANDO ÓRGÃO AMBIENTAL">
      <formula>NOT(ISERROR(SEARCH("AGUARDANDO ÓRGÃO AMBIENTAL",AG55)))</formula>
    </cfRule>
    <cfRule type="containsText" dxfId="1243" priority="1297" operator="containsText" text="CONCLUÍDO">
      <formula>NOT(ISERROR(SEARCH("CONCLUÍDO",AG55)))</formula>
    </cfRule>
    <cfRule type="containsText" dxfId="1242" priority="1298" stopIfTrue="1" operator="containsText" text="EM ELABORAÇÃO">
      <formula>NOT(ISERROR(SEARCH("EM ELABORAÇÃO",AG55)))</formula>
    </cfRule>
    <cfRule type="containsText" dxfId="1241" priority="1299" stopIfTrue="1" operator="containsText" text="NÃO REAPRESENTADO APÓS OBJEÇÃO">
      <formula>NOT(ISERROR(SEARCH("NÃO REAPRESENTADO APÓS OBJEÇÃO",AG55)))</formula>
    </cfRule>
    <cfRule type="containsText" dxfId="1240" priority="1300" stopIfTrue="1" operator="containsText" text="EM ANÁLISE">
      <formula>NOT(ISERROR(SEARCH("EM ANÁLISE",AG55)))</formula>
    </cfRule>
    <cfRule type="containsText" dxfId="1239" priority="1301" stopIfTrue="1" operator="containsText" text="APROVADO">
      <formula>NOT(ISERROR(SEARCH("APROVADO",AG55)))</formula>
    </cfRule>
  </conditionalFormatting>
  <conditionalFormatting sqref="AG55">
    <cfRule type="containsText" dxfId="1238" priority="1291" stopIfTrue="1" operator="containsText" text="LICENCIADA">
      <formula>NOT(ISERROR(SEARCH("LICENCIADA",AG55)))</formula>
    </cfRule>
  </conditionalFormatting>
  <conditionalFormatting sqref="AG55">
    <cfRule type="containsText" dxfId="1237" priority="1290" stopIfTrue="1" operator="containsText" text="NÃO APRESENTADO">
      <formula>NOT(ISERROR(SEARCH("NÃO APRESENTADO",AG55)))</formula>
    </cfRule>
  </conditionalFormatting>
  <conditionalFormatting sqref="AH55">
    <cfRule type="containsText" dxfId="1236" priority="1280" stopIfTrue="1" operator="containsText" text="EM ANÁLISE NO MT">
      <formula>NOT(ISERROR(SEARCH("EM ANÁLISE NO MT",AH55)))</formula>
    </cfRule>
    <cfRule type="containsText" dxfId="1235" priority="1281" stopIfTrue="1" operator="containsText" text="EM ANÁLISE NA ANTT">
      <formula>NOT(ISERROR(SEARCH("EM ANÁLISE NA ANTT",AH55)))</formula>
    </cfRule>
    <cfRule type="containsText" dxfId="1234" priority="1282" stopIfTrue="1" operator="containsText" text="PUBLICADO">
      <formula>NOT(ISERROR(SEARCH("PUBLICADO",AH55)))</formula>
    </cfRule>
    <cfRule type="containsText" dxfId="1233" priority="1283" stopIfTrue="1" operator="containsText" text="NÃO SE APLICA">
      <formula>NOT(ISERROR(SEARCH("NÃO SE APLICA",AH55)))</formula>
    </cfRule>
    <cfRule type="containsText" dxfId="1232" priority="1284" stopIfTrue="1" operator="containsText" text="AGUARDANDO ÓRGÃO AMBIENTAL">
      <formula>NOT(ISERROR(SEARCH("AGUARDANDO ÓRGÃO AMBIENTAL",AH55)))</formula>
    </cfRule>
    <cfRule type="containsText" dxfId="1231" priority="1285" operator="containsText" text="CONCLUÍDO">
      <formula>NOT(ISERROR(SEARCH("CONCLUÍDO",AH55)))</formula>
    </cfRule>
    <cfRule type="containsText" dxfId="1230" priority="1286" stopIfTrue="1" operator="containsText" text="EM ELABORAÇÃO">
      <formula>NOT(ISERROR(SEARCH("EM ELABORAÇÃO",AH55)))</formula>
    </cfRule>
    <cfRule type="containsText" dxfId="1229" priority="1287" stopIfTrue="1" operator="containsText" text="NÃO REAPRESENTADO APÓS OBJEÇÃO">
      <formula>NOT(ISERROR(SEARCH("NÃO REAPRESENTADO APÓS OBJEÇÃO",AH55)))</formula>
    </cfRule>
    <cfRule type="containsText" dxfId="1228" priority="1288" stopIfTrue="1" operator="containsText" text="EM ANÁLISE">
      <formula>NOT(ISERROR(SEARCH("EM ANÁLISE",AH55)))</formula>
    </cfRule>
    <cfRule type="containsText" dxfId="1227" priority="1289" stopIfTrue="1" operator="containsText" text="APROVADO">
      <formula>NOT(ISERROR(SEARCH("APROVADO",AH55)))</formula>
    </cfRule>
  </conditionalFormatting>
  <conditionalFormatting sqref="AH55">
    <cfRule type="containsText" dxfId="1226" priority="1279" stopIfTrue="1" operator="containsText" text="LICENCIADA">
      <formula>NOT(ISERROR(SEARCH("LICENCIADA",AH55)))</formula>
    </cfRule>
  </conditionalFormatting>
  <conditionalFormatting sqref="AH55">
    <cfRule type="containsText" dxfId="1225" priority="1278" stopIfTrue="1" operator="containsText" text="NÃO APRESENTADO">
      <formula>NOT(ISERROR(SEARCH("NÃO APRESENTADO",AH55)))</formula>
    </cfRule>
  </conditionalFormatting>
  <conditionalFormatting sqref="AF54">
    <cfRule type="containsText" dxfId="1224" priority="1254" stopIfTrue="1" operator="containsText" text="NÃO APRESENTADO">
      <formula>NOT(ISERROR(SEARCH("NÃO APRESENTADO",AF54)))</formula>
    </cfRule>
  </conditionalFormatting>
  <conditionalFormatting sqref="AF54">
    <cfRule type="containsText" dxfId="1223" priority="1268" stopIfTrue="1" operator="containsText" text="EM ANÁLISE NO MT">
      <formula>NOT(ISERROR(SEARCH("EM ANÁLISE NO MT",AF54)))</formula>
    </cfRule>
    <cfRule type="containsText" dxfId="1222" priority="1269" stopIfTrue="1" operator="containsText" text="EM ANÁLISE NA ANTT">
      <formula>NOT(ISERROR(SEARCH("EM ANÁLISE NA ANTT",AF54)))</formula>
    </cfRule>
    <cfRule type="containsText" dxfId="1221" priority="1270" stopIfTrue="1" operator="containsText" text="PUBLICADO">
      <formula>NOT(ISERROR(SEARCH("PUBLICADO",AF54)))</formula>
    </cfRule>
    <cfRule type="containsText" dxfId="1220" priority="1271" stopIfTrue="1" operator="containsText" text="NÃO SE APLICA">
      <formula>NOT(ISERROR(SEARCH("NÃO SE APLICA",AF54)))</formula>
    </cfRule>
    <cfRule type="containsText" dxfId="1219" priority="1272" stopIfTrue="1" operator="containsText" text="AGUARDANDO ÓRGÃO AMBIENTAL">
      <formula>NOT(ISERROR(SEARCH("AGUARDANDO ÓRGÃO AMBIENTAL",AF54)))</formula>
    </cfRule>
    <cfRule type="containsText" dxfId="1218" priority="1273" operator="containsText" text="CONCLUÍDO">
      <formula>NOT(ISERROR(SEARCH("CONCLUÍDO",AF54)))</formula>
    </cfRule>
    <cfRule type="containsText" dxfId="1217" priority="1274" stopIfTrue="1" operator="containsText" text="EM ELABORAÇÃO">
      <formula>NOT(ISERROR(SEARCH("EM ELABORAÇÃO",AF54)))</formula>
    </cfRule>
    <cfRule type="containsText" dxfId="1216" priority="1275" stopIfTrue="1" operator="containsText" text="NÃO REAPRESENTADO APÓS OBJEÇÃO">
      <formula>NOT(ISERROR(SEARCH("NÃO REAPRESENTADO APÓS OBJEÇÃO",AF54)))</formula>
    </cfRule>
    <cfRule type="containsText" dxfId="1215" priority="1276" stopIfTrue="1" operator="containsText" text="EM ANÁLISE">
      <formula>NOT(ISERROR(SEARCH("EM ANÁLISE",AF54)))</formula>
    </cfRule>
    <cfRule type="containsText" dxfId="1214" priority="1277" stopIfTrue="1" operator="containsText" text="APROVADO">
      <formula>NOT(ISERROR(SEARCH("APROVADO",AF54)))</formula>
    </cfRule>
  </conditionalFormatting>
  <conditionalFormatting sqref="AF54">
    <cfRule type="containsText" dxfId="1213" priority="1267" stopIfTrue="1" operator="containsText" text="LICENCIADA">
      <formula>NOT(ISERROR(SEARCH("LICENCIADA",AF54)))</formula>
    </cfRule>
  </conditionalFormatting>
  <conditionalFormatting sqref="AF54">
    <cfRule type="containsText" dxfId="1212" priority="1266" stopIfTrue="1" operator="containsText" text="NÃO APRESENTADO">
      <formula>NOT(ISERROR(SEARCH("NÃO APRESENTADO",AF54)))</formula>
    </cfRule>
  </conditionalFormatting>
  <conditionalFormatting sqref="AF54">
    <cfRule type="containsText" dxfId="1211" priority="1256" stopIfTrue="1" operator="containsText" text="EM ANÁLISE NO MT">
      <formula>NOT(ISERROR(SEARCH("EM ANÁLISE NO MT",AF54)))</formula>
    </cfRule>
    <cfRule type="containsText" dxfId="1210" priority="1257" stopIfTrue="1" operator="containsText" text="EM ANÁLISE NA ANTT">
      <formula>NOT(ISERROR(SEARCH("EM ANÁLISE NA ANTT",AF54)))</formula>
    </cfRule>
    <cfRule type="containsText" dxfId="1209" priority="1258" stopIfTrue="1" operator="containsText" text="PUBLICADO">
      <formula>NOT(ISERROR(SEARCH("PUBLICADO",AF54)))</formula>
    </cfRule>
    <cfRule type="containsText" dxfId="1208" priority="1259" stopIfTrue="1" operator="containsText" text="NÃO SE APLICA">
      <formula>NOT(ISERROR(SEARCH("NÃO SE APLICA",AF54)))</formula>
    </cfRule>
    <cfRule type="containsText" dxfId="1207" priority="1260" stopIfTrue="1" operator="containsText" text="AGUARDANDO ÓRGÃO AMBIENTAL">
      <formula>NOT(ISERROR(SEARCH("AGUARDANDO ÓRGÃO AMBIENTAL",AF54)))</formula>
    </cfRule>
    <cfRule type="containsText" dxfId="1206" priority="1261" operator="containsText" text="CONCLUÍDO">
      <formula>NOT(ISERROR(SEARCH("CONCLUÍDO",AF54)))</formula>
    </cfRule>
    <cfRule type="containsText" dxfId="1205" priority="1262" stopIfTrue="1" operator="containsText" text="EM ELABORAÇÃO">
      <formula>NOT(ISERROR(SEARCH("EM ELABORAÇÃO",AF54)))</formula>
    </cfRule>
    <cfRule type="containsText" dxfId="1204" priority="1263" stopIfTrue="1" operator="containsText" text="NÃO REAPRESENTADO APÓS OBJEÇÃO">
      <formula>NOT(ISERROR(SEARCH("NÃO REAPRESENTADO APÓS OBJEÇÃO",AF54)))</formula>
    </cfRule>
    <cfRule type="containsText" dxfId="1203" priority="1264" stopIfTrue="1" operator="containsText" text="EM ANÁLISE">
      <formula>NOT(ISERROR(SEARCH("EM ANÁLISE",AF54)))</formula>
    </cfRule>
    <cfRule type="containsText" dxfId="1202" priority="1265" stopIfTrue="1" operator="containsText" text="APROVADO">
      <formula>NOT(ISERROR(SEARCH("APROVADO",AF54)))</formula>
    </cfRule>
  </conditionalFormatting>
  <conditionalFormatting sqref="AF54">
    <cfRule type="containsText" dxfId="1201" priority="1255" stopIfTrue="1" operator="containsText" text="LICENCIADA">
      <formula>NOT(ISERROR(SEARCH("LICENCIADA",AF54)))</formula>
    </cfRule>
  </conditionalFormatting>
  <conditionalFormatting sqref="K139">
    <cfRule type="containsText" dxfId="1200" priority="1234" operator="containsText" text="NÃO ENVIADO APÓS OBJEÇÃO">
      <formula>NOT(ISERROR(SEARCH("NÃO ENVIADO APÓS OBJEÇÃO",K139)))</formula>
    </cfRule>
    <cfRule type="containsText" dxfId="1199" priority="1235" operator="containsText" text="EM ANÁLISE NO MT">
      <formula>NOT(ISERROR(SEARCH("EM ANÁLISE NO MT",K139)))</formula>
    </cfRule>
    <cfRule type="containsText" dxfId="1198" priority="1236" operator="containsText" text="PUBLICADO">
      <formula>NOT(ISERROR(SEARCH("PUBLICADO",K139)))</formula>
    </cfRule>
    <cfRule type="containsText" dxfId="1197" priority="1237" operator="containsText" text="NÃO SE APLICA">
      <formula>NOT(ISERROR(SEARCH("NÃO SE APLICA",K139)))</formula>
    </cfRule>
    <cfRule type="containsText" dxfId="1196" priority="1238" operator="containsText" text="AGUARDANDO ÓRGÃO AMBIENTAL">
      <formula>NOT(ISERROR(SEARCH("AGUARDANDO ÓRGÃO AMBIENTAL",K139)))</formula>
    </cfRule>
    <cfRule type="containsText" dxfId="1195" priority="1239" operator="containsText" text="LICENCIADA">
      <formula>NOT(ISERROR(SEARCH("LICENCIADA",K139)))</formula>
    </cfRule>
    <cfRule type="containsText" dxfId="1194" priority="1240" operator="containsText" text="EM ELABORAÇÃO">
      <formula>NOT(ISERROR(SEARCH("EM ELABORAÇÃO",K139)))</formula>
    </cfRule>
    <cfRule type="containsText" dxfId="1193" priority="1241" operator="containsText" text="NÃO REAPRESENTADO APÓS OBJEÇÃO">
      <formula>NOT(ISERROR(SEARCH("NÃO REAPRESENTADO APÓS OBJEÇÃO",K139)))</formula>
    </cfRule>
    <cfRule type="containsText" dxfId="1192" priority="1242" operator="containsText" text="EM ANÁLISE NA ANTT">
      <formula>NOT(ISERROR(SEARCH("EM ANÁLISE NA ANTT",K139)))</formula>
    </cfRule>
    <cfRule type="containsText" dxfId="1191" priority="1243" operator="containsText" text="APROVADO">
      <formula>NOT(ISERROR(SEARCH("APROVADO",K139)))</formula>
    </cfRule>
  </conditionalFormatting>
  <conditionalFormatting sqref="K128">
    <cfRule type="containsText" dxfId="1190" priority="1244" operator="containsText" text="NÃO ENVIADO APÓS OBJEÇÃO">
      <formula>NOT(ISERROR(SEARCH("NÃO ENVIADO APÓS OBJEÇÃO",K128)))</formula>
    </cfRule>
    <cfRule type="containsText" dxfId="1189" priority="1245" operator="containsText" text="EM ANÁLISE NO MT">
      <formula>NOT(ISERROR(SEARCH("EM ANÁLISE NO MT",K128)))</formula>
    </cfRule>
    <cfRule type="containsText" dxfId="1188" priority="1246" operator="containsText" text="PUBLICADO">
      <formula>NOT(ISERROR(SEARCH("PUBLICADO",K128)))</formula>
    </cfRule>
    <cfRule type="containsText" dxfId="1187" priority="1247" operator="containsText" text="NÃO SE APLICA">
      <formula>NOT(ISERROR(SEARCH("NÃO SE APLICA",K128)))</formula>
    </cfRule>
    <cfRule type="containsText" dxfId="1186" priority="1248" operator="containsText" text="AGUARDANDO ÓRGÃO AMBIENTAL">
      <formula>NOT(ISERROR(SEARCH("AGUARDANDO ÓRGÃO AMBIENTAL",K128)))</formula>
    </cfRule>
    <cfRule type="containsText" dxfId="1185" priority="1249" operator="containsText" text="LICENCIADA">
      <formula>NOT(ISERROR(SEARCH("LICENCIADA",K128)))</formula>
    </cfRule>
    <cfRule type="containsText" dxfId="1184" priority="1250" operator="containsText" text="EM ELABORAÇÃO">
      <formula>NOT(ISERROR(SEARCH("EM ELABORAÇÃO",K128)))</formula>
    </cfRule>
    <cfRule type="containsText" dxfId="1183" priority="1251" operator="containsText" text="NÃO REAPRESENTADO APÓS OBJEÇÃO">
      <formula>NOT(ISERROR(SEARCH("NÃO REAPRESENTADO APÓS OBJEÇÃO",K128)))</formula>
    </cfRule>
    <cfRule type="containsText" dxfId="1182" priority="1252" operator="containsText" text="EM ANÁLISE NA ANTT">
      <formula>NOT(ISERROR(SEARCH("EM ANÁLISE NA ANTT",K128)))</formula>
    </cfRule>
    <cfRule type="containsText" dxfId="1181" priority="1253" operator="containsText" text="APROVADO">
      <formula>NOT(ISERROR(SEARCH("APROVADO",K128)))</formula>
    </cfRule>
  </conditionalFormatting>
  <conditionalFormatting sqref="K150 K159">
    <cfRule type="containsText" dxfId="1180" priority="1214" operator="containsText" text="NÃO ENVIADO APÓS OBJEÇÃO">
      <formula>NOT(ISERROR(SEARCH("NÃO ENVIADO APÓS OBJEÇÃO",K150)))</formula>
    </cfRule>
    <cfRule type="containsText" dxfId="1179" priority="1215" operator="containsText" text="EM ANÁLISE NO MT">
      <formula>NOT(ISERROR(SEARCH("EM ANÁLISE NO MT",K150)))</formula>
    </cfRule>
    <cfRule type="containsText" dxfId="1178" priority="1216" operator="containsText" text="PUBLICADO">
      <formula>NOT(ISERROR(SEARCH("PUBLICADO",K150)))</formula>
    </cfRule>
    <cfRule type="containsText" dxfId="1177" priority="1217" operator="containsText" text="NÃO SE APLICA">
      <formula>NOT(ISERROR(SEARCH("NÃO SE APLICA",K150)))</formula>
    </cfRule>
    <cfRule type="containsText" dxfId="1176" priority="1218" operator="containsText" text="AGUARDANDO ÓRGÃO AMBIENTAL">
      <formula>NOT(ISERROR(SEARCH("AGUARDANDO ÓRGÃO AMBIENTAL",K150)))</formula>
    </cfRule>
    <cfRule type="containsText" dxfId="1175" priority="1219" operator="containsText" text="LICENCIADA">
      <formula>NOT(ISERROR(SEARCH("LICENCIADA",K150)))</formula>
    </cfRule>
    <cfRule type="containsText" dxfId="1174" priority="1220" operator="containsText" text="EM ELABORAÇÃO">
      <formula>NOT(ISERROR(SEARCH("EM ELABORAÇÃO",K150)))</formula>
    </cfRule>
    <cfRule type="containsText" dxfId="1173" priority="1221" operator="containsText" text="NÃO REAPRESENTADO APÓS OBJEÇÃO">
      <formula>NOT(ISERROR(SEARCH("NÃO REAPRESENTADO APÓS OBJEÇÃO",K150)))</formula>
    </cfRule>
    <cfRule type="containsText" dxfId="1172" priority="1222" operator="containsText" text="EM ANÁLISE NA ANTT">
      <formula>NOT(ISERROR(SEARCH("EM ANÁLISE NA ANTT",K150)))</formula>
    </cfRule>
    <cfRule type="containsText" dxfId="1171" priority="1223" operator="containsText" text="APROVADO">
      <formula>NOT(ISERROR(SEARCH("APROVADO",K150)))</formula>
    </cfRule>
  </conditionalFormatting>
  <conditionalFormatting sqref="K158 K162">
    <cfRule type="containsText" dxfId="1170" priority="1224" operator="containsText" text="NÃO ENVIADO APÓS OBJEÇÃO">
      <formula>NOT(ISERROR(SEARCH("NÃO ENVIADO APÓS OBJEÇÃO",K158)))</formula>
    </cfRule>
    <cfRule type="containsText" dxfId="1169" priority="1225" operator="containsText" text="EM ANÁLISE NO MT">
      <formula>NOT(ISERROR(SEARCH("EM ANÁLISE NO MT",K158)))</formula>
    </cfRule>
    <cfRule type="containsText" dxfId="1168" priority="1226" operator="containsText" text="PUBLICADO">
      <formula>NOT(ISERROR(SEARCH("PUBLICADO",K158)))</formula>
    </cfRule>
    <cfRule type="containsText" dxfId="1167" priority="1227" operator="containsText" text="NÃO SE APLICA">
      <formula>NOT(ISERROR(SEARCH("NÃO SE APLICA",K158)))</formula>
    </cfRule>
    <cfRule type="containsText" dxfId="1166" priority="1228" operator="containsText" text="AGUARDANDO ÓRGÃO AMBIENTAL">
      <formula>NOT(ISERROR(SEARCH("AGUARDANDO ÓRGÃO AMBIENTAL",K158)))</formula>
    </cfRule>
    <cfRule type="containsText" dxfId="1165" priority="1229" operator="containsText" text="LICENCIADA">
      <formula>NOT(ISERROR(SEARCH("LICENCIADA",K158)))</formula>
    </cfRule>
    <cfRule type="containsText" dxfId="1164" priority="1230" operator="containsText" text="EM ELABORAÇÃO">
      <formula>NOT(ISERROR(SEARCH("EM ELABORAÇÃO",K158)))</formula>
    </cfRule>
    <cfRule type="containsText" dxfId="1163" priority="1231" operator="containsText" text="NÃO REAPRESENTADO APÓS OBJEÇÃO">
      <formula>NOT(ISERROR(SEARCH("NÃO REAPRESENTADO APÓS OBJEÇÃO",K158)))</formula>
    </cfRule>
    <cfRule type="containsText" dxfId="1162" priority="1232" operator="containsText" text="EM ANÁLISE NA ANTT">
      <formula>NOT(ISERROR(SEARCH("EM ANÁLISE NA ANTT",K158)))</formula>
    </cfRule>
    <cfRule type="containsText" dxfId="1161" priority="1233" operator="containsText" text="APROVADO">
      <formula>NOT(ISERROR(SEARCH("APROVADO",K158)))</formula>
    </cfRule>
  </conditionalFormatting>
  <conditionalFormatting sqref="AP127">
    <cfRule type="containsText" dxfId="1160" priority="1190" stopIfTrue="1" operator="containsText" text="NÃO APRESENTADO">
      <formula>NOT(ISERROR(SEARCH("NÃO APRESENTADO",AP127)))</formula>
    </cfRule>
  </conditionalFormatting>
  <conditionalFormatting sqref="AP127">
    <cfRule type="containsText" dxfId="1159" priority="1204" stopIfTrue="1" operator="containsText" text="EM ANÁLISE NO MT">
      <formula>NOT(ISERROR(SEARCH("EM ANÁLISE NO MT",AP127)))</formula>
    </cfRule>
    <cfRule type="containsText" dxfId="1158" priority="1205" stopIfTrue="1" operator="containsText" text="EM ANÁLISE NA ANTT">
      <formula>NOT(ISERROR(SEARCH("EM ANÁLISE NA ANTT",AP127)))</formula>
    </cfRule>
    <cfRule type="containsText" dxfId="1157" priority="1206" stopIfTrue="1" operator="containsText" text="PUBLICADO">
      <formula>NOT(ISERROR(SEARCH("PUBLICADO",AP127)))</formula>
    </cfRule>
    <cfRule type="containsText" dxfId="1156" priority="1207" stopIfTrue="1" operator="containsText" text="NÃO SE APLICA">
      <formula>NOT(ISERROR(SEARCH("NÃO SE APLICA",AP127)))</formula>
    </cfRule>
    <cfRule type="containsText" dxfId="1155" priority="1208" stopIfTrue="1" operator="containsText" text="AGUARDANDO ÓRGÃO AMBIENTAL">
      <formula>NOT(ISERROR(SEARCH("AGUARDANDO ÓRGÃO AMBIENTAL",AP127)))</formula>
    </cfRule>
    <cfRule type="containsText" dxfId="1154" priority="1209" operator="containsText" text="CONCLUÍDO">
      <formula>NOT(ISERROR(SEARCH("CONCLUÍDO",AP127)))</formula>
    </cfRule>
    <cfRule type="containsText" dxfId="1153" priority="1210" stopIfTrue="1" operator="containsText" text="EM ELABORAÇÃO">
      <formula>NOT(ISERROR(SEARCH("EM ELABORAÇÃO",AP127)))</formula>
    </cfRule>
    <cfRule type="containsText" dxfId="1152" priority="1211" stopIfTrue="1" operator="containsText" text="NÃO REAPRESENTADO APÓS OBJEÇÃO">
      <formula>NOT(ISERROR(SEARCH("NÃO REAPRESENTADO APÓS OBJEÇÃO",AP127)))</formula>
    </cfRule>
    <cfRule type="containsText" dxfId="1151" priority="1212" stopIfTrue="1" operator="containsText" text="EM ANÁLISE">
      <formula>NOT(ISERROR(SEARCH("EM ANÁLISE",AP127)))</formula>
    </cfRule>
    <cfRule type="containsText" dxfId="1150" priority="1213" stopIfTrue="1" operator="containsText" text="APROVADO">
      <formula>NOT(ISERROR(SEARCH("APROVADO",AP127)))</formula>
    </cfRule>
  </conditionalFormatting>
  <conditionalFormatting sqref="AP127">
    <cfRule type="containsText" dxfId="1149" priority="1203" stopIfTrue="1" operator="containsText" text="LICENCIADA">
      <formula>NOT(ISERROR(SEARCH("LICENCIADA",AP127)))</formula>
    </cfRule>
  </conditionalFormatting>
  <conditionalFormatting sqref="AP127">
    <cfRule type="containsText" dxfId="1148" priority="1202" stopIfTrue="1" operator="containsText" text="NÃO APRESENTADO">
      <formula>NOT(ISERROR(SEARCH("NÃO APRESENTADO",AP127)))</formula>
    </cfRule>
  </conditionalFormatting>
  <conditionalFormatting sqref="AP127">
    <cfRule type="containsText" dxfId="1147" priority="1192" stopIfTrue="1" operator="containsText" text="EM ANÁLISE NO MT">
      <formula>NOT(ISERROR(SEARCH("EM ANÁLISE NO MT",AP127)))</formula>
    </cfRule>
    <cfRule type="containsText" dxfId="1146" priority="1193" stopIfTrue="1" operator="containsText" text="EM ANÁLISE NA ANTT">
      <formula>NOT(ISERROR(SEARCH("EM ANÁLISE NA ANTT",AP127)))</formula>
    </cfRule>
    <cfRule type="containsText" dxfId="1145" priority="1194" stopIfTrue="1" operator="containsText" text="PUBLICADO">
      <formula>NOT(ISERROR(SEARCH("PUBLICADO",AP127)))</formula>
    </cfRule>
    <cfRule type="containsText" dxfId="1144" priority="1195" stopIfTrue="1" operator="containsText" text="NÃO SE APLICA">
      <formula>NOT(ISERROR(SEARCH("NÃO SE APLICA",AP127)))</formula>
    </cfRule>
    <cfRule type="containsText" dxfId="1143" priority="1196" stopIfTrue="1" operator="containsText" text="AGUARDANDO ÓRGÃO AMBIENTAL">
      <formula>NOT(ISERROR(SEARCH("AGUARDANDO ÓRGÃO AMBIENTAL",AP127)))</formula>
    </cfRule>
    <cfRule type="containsText" dxfId="1142" priority="1197" operator="containsText" text="CONCLUÍDO">
      <formula>NOT(ISERROR(SEARCH("CONCLUÍDO",AP127)))</formula>
    </cfRule>
    <cfRule type="containsText" dxfId="1141" priority="1198" stopIfTrue="1" operator="containsText" text="EM ELABORAÇÃO">
      <formula>NOT(ISERROR(SEARCH("EM ELABORAÇÃO",AP127)))</formula>
    </cfRule>
    <cfRule type="containsText" dxfId="1140" priority="1199" stopIfTrue="1" operator="containsText" text="NÃO REAPRESENTADO APÓS OBJEÇÃO">
      <formula>NOT(ISERROR(SEARCH("NÃO REAPRESENTADO APÓS OBJEÇÃO",AP127)))</formula>
    </cfRule>
    <cfRule type="containsText" dxfId="1139" priority="1200" stopIfTrue="1" operator="containsText" text="EM ANÁLISE">
      <formula>NOT(ISERROR(SEARCH("EM ANÁLISE",AP127)))</formula>
    </cfRule>
    <cfRule type="containsText" dxfId="1138" priority="1201" stopIfTrue="1" operator="containsText" text="APROVADO">
      <formula>NOT(ISERROR(SEARCH("APROVADO",AP127)))</formula>
    </cfRule>
  </conditionalFormatting>
  <conditionalFormatting sqref="AP127">
    <cfRule type="containsText" dxfId="1137" priority="1191" stopIfTrue="1" operator="containsText" text="LICENCIADA">
      <formula>NOT(ISERROR(SEARCH("LICENCIADA",AP127)))</formula>
    </cfRule>
  </conditionalFormatting>
  <conditionalFormatting sqref="AV149">
    <cfRule type="containsText" dxfId="1136" priority="976" stopIfTrue="1" operator="containsText" text="EM ANÁLISE NO MT">
      <formula>NOT(ISERROR(SEARCH("EM ANÁLISE NO MT",AV149)))</formula>
    </cfRule>
    <cfRule type="containsText" dxfId="1135" priority="977" stopIfTrue="1" operator="containsText" text="EM ANÁLISE NA ANTT">
      <formula>NOT(ISERROR(SEARCH("EM ANÁLISE NA ANTT",AV149)))</formula>
    </cfRule>
    <cfRule type="containsText" dxfId="1134" priority="978" stopIfTrue="1" operator="containsText" text="PUBLICADO">
      <formula>NOT(ISERROR(SEARCH("PUBLICADO",AV149)))</formula>
    </cfRule>
    <cfRule type="containsText" dxfId="1133" priority="979" stopIfTrue="1" operator="containsText" text="NÃO SE APLICA">
      <formula>NOT(ISERROR(SEARCH("NÃO SE APLICA",AV149)))</formula>
    </cfRule>
    <cfRule type="containsText" dxfId="1132" priority="980" stopIfTrue="1" operator="containsText" text="AGUARDANDO ÓRGÃO AMBIENTAL">
      <formula>NOT(ISERROR(SEARCH("AGUARDANDO ÓRGÃO AMBIENTAL",AV149)))</formula>
    </cfRule>
    <cfRule type="containsText" dxfId="1131" priority="981" operator="containsText" text="CONCLUÍDO">
      <formula>NOT(ISERROR(SEARCH("CONCLUÍDO",AV149)))</formula>
    </cfRule>
    <cfRule type="containsText" dxfId="1130" priority="982" stopIfTrue="1" operator="containsText" text="EM ELABORAÇÃO">
      <formula>NOT(ISERROR(SEARCH("EM ELABORAÇÃO",AV149)))</formula>
    </cfRule>
    <cfRule type="containsText" dxfId="1129" priority="983" stopIfTrue="1" operator="containsText" text="NÃO REAPRESENTADO APÓS OBJEÇÃO">
      <formula>NOT(ISERROR(SEARCH("NÃO REAPRESENTADO APÓS OBJEÇÃO",AV149)))</formula>
    </cfRule>
    <cfRule type="containsText" dxfId="1128" priority="984" stopIfTrue="1" operator="containsText" text="EM ANÁLISE">
      <formula>NOT(ISERROR(SEARCH("EM ANÁLISE",AV149)))</formula>
    </cfRule>
    <cfRule type="containsText" dxfId="1127" priority="985" stopIfTrue="1" operator="containsText" text="APROVADO">
      <formula>NOT(ISERROR(SEARCH("APROVADO",AV149)))</formula>
    </cfRule>
  </conditionalFormatting>
  <conditionalFormatting sqref="AV149">
    <cfRule type="containsText" dxfId="1126" priority="975" stopIfTrue="1" operator="containsText" text="LICENCIADA">
      <formula>NOT(ISERROR(SEARCH("LICENCIADA",AV149)))</formula>
    </cfRule>
  </conditionalFormatting>
  <conditionalFormatting sqref="AV149">
    <cfRule type="containsText" dxfId="1125" priority="974" stopIfTrue="1" operator="containsText" text="NÃO APRESENTADO">
      <formula>NOT(ISERROR(SEARCH("NÃO APRESENTADO",AV149)))</formula>
    </cfRule>
  </conditionalFormatting>
  <conditionalFormatting sqref="AV149">
    <cfRule type="containsText" dxfId="1124" priority="964" stopIfTrue="1" operator="containsText" text="EM ANÁLISE NO MT">
      <formula>NOT(ISERROR(SEARCH("EM ANÁLISE NO MT",AV149)))</formula>
    </cfRule>
    <cfRule type="containsText" dxfId="1123" priority="965" stopIfTrue="1" operator="containsText" text="EM ANÁLISE NA ANTT">
      <formula>NOT(ISERROR(SEARCH("EM ANÁLISE NA ANTT",AV149)))</formula>
    </cfRule>
    <cfRule type="containsText" dxfId="1122" priority="966" stopIfTrue="1" operator="containsText" text="PUBLICADO">
      <formula>NOT(ISERROR(SEARCH("PUBLICADO",AV149)))</formula>
    </cfRule>
    <cfRule type="containsText" dxfId="1121" priority="967" stopIfTrue="1" operator="containsText" text="NÃO SE APLICA">
      <formula>NOT(ISERROR(SEARCH("NÃO SE APLICA",AV149)))</formula>
    </cfRule>
    <cfRule type="containsText" dxfId="1120" priority="968" stopIfTrue="1" operator="containsText" text="AGUARDANDO ÓRGÃO AMBIENTAL">
      <formula>NOT(ISERROR(SEARCH("AGUARDANDO ÓRGÃO AMBIENTAL",AV149)))</formula>
    </cfRule>
    <cfRule type="containsText" dxfId="1119" priority="969" operator="containsText" text="CONCLUÍDO">
      <formula>NOT(ISERROR(SEARCH("CONCLUÍDO",AV149)))</formula>
    </cfRule>
    <cfRule type="containsText" dxfId="1118" priority="970" stopIfTrue="1" operator="containsText" text="EM ELABORAÇÃO">
      <formula>NOT(ISERROR(SEARCH("EM ELABORAÇÃO",AV149)))</formula>
    </cfRule>
    <cfRule type="containsText" dxfId="1117" priority="971" stopIfTrue="1" operator="containsText" text="NÃO REAPRESENTADO APÓS OBJEÇÃO">
      <formula>NOT(ISERROR(SEARCH("NÃO REAPRESENTADO APÓS OBJEÇÃO",AV149)))</formula>
    </cfRule>
    <cfRule type="containsText" dxfId="1116" priority="972" stopIfTrue="1" operator="containsText" text="EM ANÁLISE">
      <formula>NOT(ISERROR(SEARCH("EM ANÁLISE",AV149)))</formula>
    </cfRule>
    <cfRule type="containsText" dxfId="1115" priority="973" stopIfTrue="1" operator="containsText" text="APROVADO">
      <formula>NOT(ISERROR(SEARCH("APROVADO",AV149)))</formula>
    </cfRule>
  </conditionalFormatting>
  <conditionalFormatting sqref="AV149">
    <cfRule type="containsText" dxfId="1114" priority="963" stopIfTrue="1" operator="containsText" text="LICENCIADA">
      <formula>NOT(ISERROR(SEARCH("LICENCIADA",AV149)))</formula>
    </cfRule>
  </conditionalFormatting>
  <conditionalFormatting sqref="AV149">
    <cfRule type="containsText" dxfId="1113" priority="962" stopIfTrue="1" operator="containsText" text="NÃO APRESENTADO">
      <formula>NOT(ISERROR(SEARCH("NÃO APRESENTADO",AV149)))</formula>
    </cfRule>
  </conditionalFormatting>
  <conditionalFormatting sqref="AP132">
    <cfRule type="cellIs" dxfId="1112" priority="1165" operator="greaterThan">
      <formula>0.3</formula>
    </cfRule>
  </conditionalFormatting>
  <conditionalFormatting sqref="AS127">
    <cfRule type="containsText" dxfId="1111" priority="1141" stopIfTrue="1" operator="containsText" text="NÃO APRESENTADO">
      <formula>NOT(ISERROR(SEARCH("NÃO APRESENTADO",AS127)))</formula>
    </cfRule>
  </conditionalFormatting>
  <conditionalFormatting sqref="AS127">
    <cfRule type="containsText" dxfId="1110" priority="1155" stopIfTrue="1" operator="containsText" text="EM ANÁLISE NO MT">
      <formula>NOT(ISERROR(SEARCH("EM ANÁLISE NO MT",AS127)))</formula>
    </cfRule>
    <cfRule type="containsText" dxfId="1109" priority="1156" stopIfTrue="1" operator="containsText" text="EM ANÁLISE NA ANTT">
      <formula>NOT(ISERROR(SEARCH("EM ANÁLISE NA ANTT",AS127)))</formula>
    </cfRule>
    <cfRule type="containsText" dxfId="1108" priority="1157" stopIfTrue="1" operator="containsText" text="PUBLICADO">
      <formula>NOT(ISERROR(SEARCH("PUBLICADO",AS127)))</formula>
    </cfRule>
    <cfRule type="containsText" dxfId="1107" priority="1158" stopIfTrue="1" operator="containsText" text="NÃO SE APLICA">
      <formula>NOT(ISERROR(SEARCH("NÃO SE APLICA",AS127)))</formula>
    </cfRule>
    <cfRule type="containsText" dxfId="1106" priority="1159" stopIfTrue="1" operator="containsText" text="AGUARDANDO ÓRGÃO AMBIENTAL">
      <formula>NOT(ISERROR(SEARCH("AGUARDANDO ÓRGÃO AMBIENTAL",AS127)))</formula>
    </cfRule>
    <cfRule type="containsText" dxfId="1105" priority="1160" operator="containsText" text="CONCLUÍDO">
      <formula>NOT(ISERROR(SEARCH("CONCLUÍDO",AS127)))</formula>
    </cfRule>
    <cfRule type="containsText" dxfId="1104" priority="1161" stopIfTrue="1" operator="containsText" text="EM ELABORAÇÃO">
      <formula>NOT(ISERROR(SEARCH("EM ELABORAÇÃO",AS127)))</formula>
    </cfRule>
    <cfRule type="containsText" dxfId="1103" priority="1162" stopIfTrue="1" operator="containsText" text="NÃO REAPRESENTADO APÓS OBJEÇÃO">
      <formula>NOT(ISERROR(SEARCH("NÃO REAPRESENTADO APÓS OBJEÇÃO",AS127)))</formula>
    </cfRule>
    <cfRule type="containsText" dxfId="1102" priority="1163" stopIfTrue="1" operator="containsText" text="EM ANÁLISE">
      <formula>NOT(ISERROR(SEARCH("EM ANÁLISE",AS127)))</formula>
    </cfRule>
    <cfRule type="containsText" dxfId="1101" priority="1164" stopIfTrue="1" operator="containsText" text="APROVADO">
      <formula>NOT(ISERROR(SEARCH("APROVADO",AS127)))</formula>
    </cfRule>
  </conditionalFormatting>
  <conditionalFormatting sqref="AS127">
    <cfRule type="containsText" dxfId="1100" priority="1154" stopIfTrue="1" operator="containsText" text="LICENCIADA">
      <formula>NOT(ISERROR(SEARCH("LICENCIADA",AS127)))</formula>
    </cfRule>
  </conditionalFormatting>
  <conditionalFormatting sqref="AS127">
    <cfRule type="containsText" dxfId="1099" priority="1153" stopIfTrue="1" operator="containsText" text="NÃO APRESENTADO">
      <formula>NOT(ISERROR(SEARCH("NÃO APRESENTADO",AS127)))</formula>
    </cfRule>
  </conditionalFormatting>
  <conditionalFormatting sqref="AS127">
    <cfRule type="containsText" dxfId="1098" priority="1143" stopIfTrue="1" operator="containsText" text="EM ANÁLISE NO MT">
      <formula>NOT(ISERROR(SEARCH("EM ANÁLISE NO MT",AS127)))</formula>
    </cfRule>
    <cfRule type="containsText" dxfId="1097" priority="1144" stopIfTrue="1" operator="containsText" text="EM ANÁLISE NA ANTT">
      <formula>NOT(ISERROR(SEARCH("EM ANÁLISE NA ANTT",AS127)))</formula>
    </cfRule>
    <cfRule type="containsText" dxfId="1096" priority="1145" stopIfTrue="1" operator="containsText" text="PUBLICADO">
      <formula>NOT(ISERROR(SEARCH("PUBLICADO",AS127)))</formula>
    </cfRule>
    <cfRule type="containsText" dxfId="1095" priority="1146" stopIfTrue="1" operator="containsText" text="NÃO SE APLICA">
      <formula>NOT(ISERROR(SEARCH("NÃO SE APLICA",AS127)))</formula>
    </cfRule>
    <cfRule type="containsText" dxfId="1094" priority="1147" stopIfTrue="1" operator="containsText" text="AGUARDANDO ÓRGÃO AMBIENTAL">
      <formula>NOT(ISERROR(SEARCH("AGUARDANDO ÓRGÃO AMBIENTAL",AS127)))</formula>
    </cfRule>
    <cfRule type="containsText" dxfId="1093" priority="1148" operator="containsText" text="CONCLUÍDO">
      <formula>NOT(ISERROR(SEARCH("CONCLUÍDO",AS127)))</formula>
    </cfRule>
    <cfRule type="containsText" dxfId="1092" priority="1149" stopIfTrue="1" operator="containsText" text="EM ELABORAÇÃO">
      <formula>NOT(ISERROR(SEARCH("EM ELABORAÇÃO",AS127)))</formula>
    </cfRule>
    <cfRule type="containsText" dxfId="1091" priority="1150" stopIfTrue="1" operator="containsText" text="NÃO REAPRESENTADO APÓS OBJEÇÃO">
      <formula>NOT(ISERROR(SEARCH("NÃO REAPRESENTADO APÓS OBJEÇÃO",AS127)))</formula>
    </cfRule>
    <cfRule type="containsText" dxfId="1090" priority="1151" stopIfTrue="1" operator="containsText" text="EM ANÁLISE">
      <formula>NOT(ISERROR(SEARCH("EM ANÁLISE",AS127)))</formula>
    </cfRule>
    <cfRule type="containsText" dxfId="1089" priority="1152" stopIfTrue="1" operator="containsText" text="APROVADO">
      <formula>NOT(ISERROR(SEARCH("APROVADO",AS127)))</formula>
    </cfRule>
  </conditionalFormatting>
  <conditionalFormatting sqref="AS127">
    <cfRule type="containsText" dxfId="1088" priority="1142" stopIfTrue="1" operator="containsText" text="LICENCIADA">
      <formula>NOT(ISERROR(SEARCH("LICENCIADA",AS127)))</formula>
    </cfRule>
  </conditionalFormatting>
  <conditionalFormatting sqref="AV154">
    <cfRule type="cellIs" dxfId="1087" priority="961" operator="greaterThan">
      <formula>0.3</formula>
    </cfRule>
  </conditionalFormatting>
  <conditionalFormatting sqref="AS132">
    <cfRule type="cellIs" dxfId="1086" priority="1140" operator="greaterThan">
      <formula>0.3</formula>
    </cfRule>
  </conditionalFormatting>
  <conditionalFormatting sqref="AV127">
    <cfRule type="containsText" dxfId="1085" priority="1116" stopIfTrue="1" operator="containsText" text="NÃO APRESENTADO">
      <formula>NOT(ISERROR(SEARCH("NÃO APRESENTADO",AV127)))</formula>
    </cfRule>
  </conditionalFormatting>
  <conditionalFormatting sqref="AV127">
    <cfRule type="containsText" dxfId="1084" priority="1130" stopIfTrue="1" operator="containsText" text="EM ANÁLISE NO MT">
      <formula>NOT(ISERROR(SEARCH("EM ANÁLISE NO MT",AV127)))</formula>
    </cfRule>
    <cfRule type="containsText" dxfId="1083" priority="1131" stopIfTrue="1" operator="containsText" text="EM ANÁLISE NA ANTT">
      <formula>NOT(ISERROR(SEARCH("EM ANÁLISE NA ANTT",AV127)))</formula>
    </cfRule>
    <cfRule type="containsText" dxfId="1082" priority="1132" stopIfTrue="1" operator="containsText" text="PUBLICADO">
      <formula>NOT(ISERROR(SEARCH("PUBLICADO",AV127)))</formula>
    </cfRule>
    <cfRule type="containsText" dxfId="1081" priority="1133" stopIfTrue="1" operator="containsText" text="NÃO SE APLICA">
      <formula>NOT(ISERROR(SEARCH("NÃO SE APLICA",AV127)))</formula>
    </cfRule>
    <cfRule type="containsText" dxfId="1080" priority="1134" stopIfTrue="1" operator="containsText" text="AGUARDANDO ÓRGÃO AMBIENTAL">
      <formula>NOT(ISERROR(SEARCH("AGUARDANDO ÓRGÃO AMBIENTAL",AV127)))</formula>
    </cfRule>
    <cfRule type="containsText" dxfId="1079" priority="1135" operator="containsText" text="CONCLUÍDO">
      <formula>NOT(ISERROR(SEARCH("CONCLUÍDO",AV127)))</formula>
    </cfRule>
    <cfRule type="containsText" dxfId="1078" priority="1136" stopIfTrue="1" operator="containsText" text="EM ELABORAÇÃO">
      <formula>NOT(ISERROR(SEARCH("EM ELABORAÇÃO",AV127)))</formula>
    </cfRule>
    <cfRule type="containsText" dxfId="1077" priority="1137" stopIfTrue="1" operator="containsText" text="NÃO REAPRESENTADO APÓS OBJEÇÃO">
      <formula>NOT(ISERROR(SEARCH("NÃO REAPRESENTADO APÓS OBJEÇÃO",AV127)))</formula>
    </cfRule>
    <cfRule type="containsText" dxfId="1076" priority="1138" stopIfTrue="1" operator="containsText" text="EM ANÁLISE">
      <formula>NOT(ISERROR(SEARCH("EM ANÁLISE",AV127)))</formula>
    </cfRule>
    <cfRule type="containsText" dxfId="1075" priority="1139" stopIfTrue="1" operator="containsText" text="APROVADO">
      <formula>NOT(ISERROR(SEARCH("APROVADO",AV127)))</formula>
    </cfRule>
  </conditionalFormatting>
  <conditionalFormatting sqref="AV127">
    <cfRule type="containsText" dxfId="1074" priority="1129" stopIfTrue="1" operator="containsText" text="LICENCIADA">
      <formula>NOT(ISERROR(SEARCH("LICENCIADA",AV127)))</formula>
    </cfRule>
  </conditionalFormatting>
  <conditionalFormatting sqref="AV127">
    <cfRule type="containsText" dxfId="1073" priority="1128" stopIfTrue="1" operator="containsText" text="NÃO APRESENTADO">
      <formula>NOT(ISERROR(SEARCH("NÃO APRESENTADO",AV127)))</formula>
    </cfRule>
  </conditionalFormatting>
  <conditionalFormatting sqref="AV127">
    <cfRule type="containsText" dxfId="1072" priority="1118" stopIfTrue="1" operator="containsText" text="EM ANÁLISE NO MT">
      <formula>NOT(ISERROR(SEARCH("EM ANÁLISE NO MT",AV127)))</formula>
    </cfRule>
    <cfRule type="containsText" dxfId="1071" priority="1119" stopIfTrue="1" operator="containsText" text="EM ANÁLISE NA ANTT">
      <formula>NOT(ISERROR(SEARCH("EM ANÁLISE NA ANTT",AV127)))</formula>
    </cfRule>
    <cfRule type="containsText" dxfId="1070" priority="1120" stopIfTrue="1" operator="containsText" text="PUBLICADO">
      <formula>NOT(ISERROR(SEARCH("PUBLICADO",AV127)))</formula>
    </cfRule>
    <cfRule type="containsText" dxfId="1069" priority="1121" stopIfTrue="1" operator="containsText" text="NÃO SE APLICA">
      <formula>NOT(ISERROR(SEARCH("NÃO SE APLICA",AV127)))</formula>
    </cfRule>
    <cfRule type="containsText" dxfId="1068" priority="1122" stopIfTrue="1" operator="containsText" text="AGUARDANDO ÓRGÃO AMBIENTAL">
      <formula>NOT(ISERROR(SEARCH("AGUARDANDO ÓRGÃO AMBIENTAL",AV127)))</formula>
    </cfRule>
    <cfRule type="containsText" dxfId="1067" priority="1123" operator="containsText" text="CONCLUÍDO">
      <formula>NOT(ISERROR(SEARCH("CONCLUÍDO",AV127)))</formula>
    </cfRule>
    <cfRule type="containsText" dxfId="1066" priority="1124" stopIfTrue="1" operator="containsText" text="EM ELABORAÇÃO">
      <formula>NOT(ISERROR(SEARCH("EM ELABORAÇÃO",AV127)))</formula>
    </cfRule>
    <cfRule type="containsText" dxfId="1065" priority="1125" stopIfTrue="1" operator="containsText" text="NÃO REAPRESENTADO APÓS OBJEÇÃO">
      <formula>NOT(ISERROR(SEARCH("NÃO REAPRESENTADO APÓS OBJEÇÃO",AV127)))</formula>
    </cfRule>
    <cfRule type="containsText" dxfId="1064" priority="1126" stopIfTrue="1" operator="containsText" text="EM ANÁLISE">
      <formula>NOT(ISERROR(SEARCH("EM ANÁLISE",AV127)))</formula>
    </cfRule>
    <cfRule type="containsText" dxfId="1063" priority="1127" stopIfTrue="1" operator="containsText" text="APROVADO">
      <formula>NOT(ISERROR(SEARCH("APROVADO",AV127)))</formula>
    </cfRule>
  </conditionalFormatting>
  <conditionalFormatting sqref="AV127">
    <cfRule type="containsText" dxfId="1062" priority="1117" stopIfTrue="1" operator="containsText" text="LICENCIADA">
      <formula>NOT(ISERROR(SEARCH("LICENCIADA",AV127)))</formula>
    </cfRule>
  </conditionalFormatting>
  <conditionalFormatting sqref="AV132">
    <cfRule type="cellIs" dxfId="1061" priority="1114" operator="greaterThan">
      <formula>0.3</formula>
    </cfRule>
  </conditionalFormatting>
  <conditionalFormatting sqref="AP123 AS123">
    <cfRule type="cellIs" dxfId="1060" priority="1113" operator="greaterThan">
      <formula>0.3</formula>
    </cfRule>
  </conditionalFormatting>
  <conditionalFormatting sqref="AO138">
    <cfRule type="cellIs" dxfId="1059" priority="1112" operator="greaterThan">
      <formula>0.3</formula>
    </cfRule>
  </conditionalFormatting>
  <conditionalFormatting sqref="AP138">
    <cfRule type="containsText" dxfId="1058" priority="1088" stopIfTrue="1" operator="containsText" text="NÃO APRESENTADO">
      <formula>NOT(ISERROR(SEARCH("NÃO APRESENTADO",AP138)))</formula>
    </cfRule>
  </conditionalFormatting>
  <conditionalFormatting sqref="AP138">
    <cfRule type="containsText" dxfId="1057" priority="1102" stopIfTrue="1" operator="containsText" text="EM ANÁLISE NO MT">
      <formula>NOT(ISERROR(SEARCH("EM ANÁLISE NO MT",AP138)))</formula>
    </cfRule>
    <cfRule type="containsText" dxfId="1056" priority="1103" stopIfTrue="1" operator="containsText" text="EM ANÁLISE NA ANTT">
      <formula>NOT(ISERROR(SEARCH("EM ANÁLISE NA ANTT",AP138)))</formula>
    </cfRule>
    <cfRule type="containsText" dxfId="1055" priority="1104" stopIfTrue="1" operator="containsText" text="PUBLICADO">
      <formula>NOT(ISERROR(SEARCH("PUBLICADO",AP138)))</formula>
    </cfRule>
    <cfRule type="containsText" dxfId="1054" priority="1105" stopIfTrue="1" operator="containsText" text="NÃO SE APLICA">
      <formula>NOT(ISERROR(SEARCH("NÃO SE APLICA",AP138)))</formula>
    </cfRule>
    <cfRule type="containsText" dxfId="1053" priority="1106" stopIfTrue="1" operator="containsText" text="AGUARDANDO ÓRGÃO AMBIENTAL">
      <formula>NOT(ISERROR(SEARCH("AGUARDANDO ÓRGÃO AMBIENTAL",AP138)))</formula>
    </cfRule>
    <cfRule type="containsText" dxfId="1052" priority="1107" operator="containsText" text="CONCLUÍDO">
      <formula>NOT(ISERROR(SEARCH("CONCLUÍDO",AP138)))</formula>
    </cfRule>
    <cfRule type="containsText" dxfId="1051" priority="1108" stopIfTrue="1" operator="containsText" text="EM ELABORAÇÃO">
      <formula>NOT(ISERROR(SEARCH("EM ELABORAÇÃO",AP138)))</formula>
    </cfRule>
    <cfRule type="containsText" dxfId="1050" priority="1109" stopIfTrue="1" operator="containsText" text="NÃO REAPRESENTADO APÓS OBJEÇÃO">
      <formula>NOT(ISERROR(SEARCH("NÃO REAPRESENTADO APÓS OBJEÇÃO",AP138)))</formula>
    </cfRule>
    <cfRule type="containsText" dxfId="1049" priority="1110" stopIfTrue="1" operator="containsText" text="EM ANÁLISE">
      <formula>NOT(ISERROR(SEARCH("EM ANÁLISE",AP138)))</formula>
    </cfRule>
    <cfRule type="containsText" dxfId="1048" priority="1111" stopIfTrue="1" operator="containsText" text="APROVADO">
      <formula>NOT(ISERROR(SEARCH("APROVADO",AP138)))</formula>
    </cfRule>
  </conditionalFormatting>
  <conditionalFormatting sqref="AP138">
    <cfRule type="containsText" dxfId="1047" priority="1101" stopIfTrue="1" operator="containsText" text="LICENCIADA">
      <formula>NOT(ISERROR(SEARCH("LICENCIADA",AP138)))</formula>
    </cfRule>
  </conditionalFormatting>
  <conditionalFormatting sqref="AP138">
    <cfRule type="containsText" dxfId="1046" priority="1100" stopIfTrue="1" operator="containsText" text="NÃO APRESENTADO">
      <formula>NOT(ISERROR(SEARCH("NÃO APRESENTADO",AP138)))</formula>
    </cfRule>
  </conditionalFormatting>
  <conditionalFormatting sqref="AP138">
    <cfRule type="containsText" dxfId="1045" priority="1090" stopIfTrue="1" operator="containsText" text="EM ANÁLISE NO MT">
      <formula>NOT(ISERROR(SEARCH("EM ANÁLISE NO MT",AP138)))</formula>
    </cfRule>
    <cfRule type="containsText" dxfId="1044" priority="1091" stopIfTrue="1" operator="containsText" text="EM ANÁLISE NA ANTT">
      <formula>NOT(ISERROR(SEARCH("EM ANÁLISE NA ANTT",AP138)))</formula>
    </cfRule>
    <cfRule type="containsText" dxfId="1043" priority="1092" stopIfTrue="1" operator="containsText" text="PUBLICADO">
      <formula>NOT(ISERROR(SEARCH("PUBLICADO",AP138)))</formula>
    </cfRule>
    <cfRule type="containsText" dxfId="1042" priority="1093" stopIfTrue="1" operator="containsText" text="NÃO SE APLICA">
      <formula>NOT(ISERROR(SEARCH("NÃO SE APLICA",AP138)))</formula>
    </cfRule>
    <cfRule type="containsText" dxfId="1041" priority="1094" stopIfTrue="1" operator="containsText" text="AGUARDANDO ÓRGÃO AMBIENTAL">
      <formula>NOT(ISERROR(SEARCH("AGUARDANDO ÓRGÃO AMBIENTAL",AP138)))</formula>
    </cfRule>
    <cfRule type="containsText" dxfId="1040" priority="1095" operator="containsText" text="CONCLUÍDO">
      <formula>NOT(ISERROR(SEARCH("CONCLUÍDO",AP138)))</formula>
    </cfRule>
    <cfRule type="containsText" dxfId="1039" priority="1096" stopIfTrue="1" operator="containsText" text="EM ELABORAÇÃO">
      <formula>NOT(ISERROR(SEARCH("EM ELABORAÇÃO",AP138)))</formula>
    </cfRule>
    <cfRule type="containsText" dxfId="1038" priority="1097" stopIfTrue="1" operator="containsText" text="NÃO REAPRESENTADO APÓS OBJEÇÃO">
      <formula>NOT(ISERROR(SEARCH("NÃO REAPRESENTADO APÓS OBJEÇÃO",AP138)))</formula>
    </cfRule>
    <cfRule type="containsText" dxfId="1037" priority="1098" stopIfTrue="1" operator="containsText" text="EM ANÁLISE">
      <formula>NOT(ISERROR(SEARCH("EM ANÁLISE",AP138)))</formula>
    </cfRule>
    <cfRule type="containsText" dxfId="1036" priority="1099" stopIfTrue="1" operator="containsText" text="APROVADO">
      <formula>NOT(ISERROR(SEARCH("APROVADO",AP138)))</formula>
    </cfRule>
  </conditionalFormatting>
  <conditionalFormatting sqref="AP138">
    <cfRule type="containsText" dxfId="1035" priority="1089" stopIfTrue="1" operator="containsText" text="LICENCIADA">
      <formula>NOT(ISERROR(SEARCH("LICENCIADA",AP138)))</formula>
    </cfRule>
  </conditionalFormatting>
  <conditionalFormatting sqref="AP143">
    <cfRule type="cellIs" dxfId="1034" priority="1087" operator="greaterThan">
      <formula>0.3</formula>
    </cfRule>
  </conditionalFormatting>
  <conditionalFormatting sqref="AS138">
    <cfRule type="containsText" dxfId="1033" priority="1063" stopIfTrue="1" operator="containsText" text="NÃO APRESENTADO">
      <formula>NOT(ISERROR(SEARCH("NÃO APRESENTADO",AS138)))</formula>
    </cfRule>
  </conditionalFormatting>
  <conditionalFormatting sqref="AS138">
    <cfRule type="containsText" dxfId="1032" priority="1077" stopIfTrue="1" operator="containsText" text="EM ANÁLISE NO MT">
      <formula>NOT(ISERROR(SEARCH("EM ANÁLISE NO MT",AS138)))</formula>
    </cfRule>
    <cfRule type="containsText" dxfId="1031" priority="1078" stopIfTrue="1" operator="containsText" text="EM ANÁLISE NA ANTT">
      <formula>NOT(ISERROR(SEARCH("EM ANÁLISE NA ANTT",AS138)))</formula>
    </cfRule>
    <cfRule type="containsText" dxfId="1030" priority="1079" stopIfTrue="1" operator="containsText" text="PUBLICADO">
      <formula>NOT(ISERROR(SEARCH("PUBLICADO",AS138)))</formula>
    </cfRule>
    <cfRule type="containsText" dxfId="1029" priority="1080" stopIfTrue="1" operator="containsText" text="NÃO SE APLICA">
      <formula>NOT(ISERROR(SEARCH("NÃO SE APLICA",AS138)))</formula>
    </cfRule>
    <cfRule type="containsText" dxfId="1028" priority="1081" stopIfTrue="1" operator="containsText" text="AGUARDANDO ÓRGÃO AMBIENTAL">
      <formula>NOT(ISERROR(SEARCH("AGUARDANDO ÓRGÃO AMBIENTAL",AS138)))</formula>
    </cfRule>
    <cfRule type="containsText" dxfId="1027" priority="1082" operator="containsText" text="CONCLUÍDO">
      <formula>NOT(ISERROR(SEARCH("CONCLUÍDO",AS138)))</formula>
    </cfRule>
    <cfRule type="containsText" dxfId="1026" priority="1083" stopIfTrue="1" operator="containsText" text="EM ELABORAÇÃO">
      <formula>NOT(ISERROR(SEARCH("EM ELABORAÇÃO",AS138)))</formula>
    </cfRule>
    <cfRule type="containsText" dxfId="1025" priority="1084" stopIfTrue="1" operator="containsText" text="NÃO REAPRESENTADO APÓS OBJEÇÃO">
      <formula>NOT(ISERROR(SEARCH("NÃO REAPRESENTADO APÓS OBJEÇÃO",AS138)))</formula>
    </cfRule>
    <cfRule type="containsText" dxfId="1024" priority="1085" stopIfTrue="1" operator="containsText" text="EM ANÁLISE">
      <formula>NOT(ISERROR(SEARCH("EM ANÁLISE",AS138)))</formula>
    </cfRule>
    <cfRule type="containsText" dxfId="1023" priority="1086" stopIfTrue="1" operator="containsText" text="APROVADO">
      <formula>NOT(ISERROR(SEARCH("APROVADO",AS138)))</formula>
    </cfRule>
  </conditionalFormatting>
  <conditionalFormatting sqref="AS138">
    <cfRule type="containsText" dxfId="1022" priority="1076" stopIfTrue="1" operator="containsText" text="LICENCIADA">
      <formula>NOT(ISERROR(SEARCH("LICENCIADA",AS138)))</formula>
    </cfRule>
  </conditionalFormatting>
  <conditionalFormatting sqref="AS138">
    <cfRule type="containsText" dxfId="1021" priority="1075" stopIfTrue="1" operator="containsText" text="NÃO APRESENTADO">
      <formula>NOT(ISERROR(SEARCH("NÃO APRESENTADO",AS138)))</formula>
    </cfRule>
  </conditionalFormatting>
  <conditionalFormatting sqref="AS138">
    <cfRule type="containsText" dxfId="1020" priority="1065" stopIfTrue="1" operator="containsText" text="EM ANÁLISE NO MT">
      <formula>NOT(ISERROR(SEARCH("EM ANÁLISE NO MT",AS138)))</formula>
    </cfRule>
    <cfRule type="containsText" dxfId="1019" priority="1066" stopIfTrue="1" operator="containsText" text="EM ANÁLISE NA ANTT">
      <formula>NOT(ISERROR(SEARCH("EM ANÁLISE NA ANTT",AS138)))</formula>
    </cfRule>
    <cfRule type="containsText" dxfId="1018" priority="1067" stopIfTrue="1" operator="containsText" text="PUBLICADO">
      <formula>NOT(ISERROR(SEARCH("PUBLICADO",AS138)))</formula>
    </cfRule>
    <cfRule type="containsText" dxfId="1017" priority="1068" stopIfTrue="1" operator="containsText" text="NÃO SE APLICA">
      <formula>NOT(ISERROR(SEARCH("NÃO SE APLICA",AS138)))</formula>
    </cfRule>
    <cfRule type="containsText" dxfId="1016" priority="1069" stopIfTrue="1" operator="containsText" text="AGUARDANDO ÓRGÃO AMBIENTAL">
      <formula>NOT(ISERROR(SEARCH("AGUARDANDO ÓRGÃO AMBIENTAL",AS138)))</formula>
    </cfRule>
    <cfRule type="containsText" dxfId="1015" priority="1070" operator="containsText" text="CONCLUÍDO">
      <formula>NOT(ISERROR(SEARCH("CONCLUÍDO",AS138)))</formula>
    </cfRule>
    <cfRule type="containsText" dxfId="1014" priority="1071" stopIfTrue="1" operator="containsText" text="EM ELABORAÇÃO">
      <formula>NOT(ISERROR(SEARCH("EM ELABORAÇÃO",AS138)))</formula>
    </cfRule>
    <cfRule type="containsText" dxfId="1013" priority="1072" stopIfTrue="1" operator="containsText" text="NÃO REAPRESENTADO APÓS OBJEÇÃO">
      <formula>NOT(ISERROR(SEARCH("NÃO REAPRESENTADO APÓS OBJEÇÃO",AS138)))</formula>
    </cfRule>
    <cfRule type="containsText" dxfId="1012" priority="1073" stopIfTrue="1" operator="containsText" text="EM ANÁLISE">
      <formula>NOT(ISERROR(SEARCH("EM ANÁLISE",AS138)))</formula>
    </cfRule>
    <cfRule type="containsText" dxfId="1011" priority="1074" stopIfTrue="1" operator="containsText" text="APROVADO">
      <formula>NOT(ISERROR(SEARCH("APROVADO",AS138)))</formula>
    </cfRule>
  </conditionalFormatting>
  <conditionalFormatting sqref="AS138">
    <cfRule type="containsText" dxfId="1010" priority="1064" stopIfTrue="1" operator="containsText" text="LICENCIADA">
      <formula>NOT(ISERROR(SEARCH("LICENCIADA",AS138)))</formula>
    </cfRule>
  </conditionalFormatting>
  <conditionalFormatting sqref="AS143">
    <cfRule type="cellIs" dxfId="1009" priority="1062" operator="greaterThan">
      <formula>0.3</formula>
    </cfRule>
  </conditionalFormatting>
  <conditionalFormatting sqref="AV138">
    <cfRule type="containsText" dxfId="1008" priority="1038" stopIfTrue="1" operator="containsText" text="NÃO APRESENTADO">
      <formula>NOT(ISERROR(SEARCH("NÃO APRESENTADO",AV138)))</formula>
    </cfRule>
  </conditionalFormatting>
  <conditionalFormatting sqref="AV138">
    <cfRule type="containsText" dxfId="1007" priority="1052" stopIfTrue="1" operator="containsText" text="EM ANÁLISE NO MT">
      <formula>NOT(ISERROR(SEARCH("EM ANÁLISE NO MT",AV138)))</formula>
    </cfRule>
    <cfRule type="containsText" dxfId="1006" priority="1053" stopIfTrue="1" operator="containsText" text="EM ANÁLISE NA ANTT">
      <formula>NOT(ISERROR(SEARCH("EM ANÁLISE NA ANTT",AV138)))</formula>
    </cfRule>
    <cfRule type="containsText" dxfId="1005" priority="1054" stopIfTrue="1" operator="containsText" text="PUBLICADO">
      <formula>NOT(ISERROR(SEARCH("PUBLICADO",AV138)))</formula>
    </cfRule>
    <cfRule type="containsText" dxfId="1004" priority="1055" stopIfTrue="1" operator="containsText" text="NÃO SE APLICA">
      <formula>NOT(ISERROR(SEARCH("NÃO SE APLICA",AV138)))</formula>
    </cfRule>
    <cfRule type="containsText" dxfId="1003" priority="1056" stopIfTrue="1" operator="containsText" text="AGUARDANDO ÓRGÃO AMBIENTAL">
      <formula>NOT(ISERROR(SEARCH("AGUARDANDO ÓRGÃO AMBIENTAL",AV138)))</formula>
    </cfRule>
    <cfRule type="containsText" dxfId="1002" priority="1057" operator="containsText" text="CONCLUÍDO">
      <formula>NOT(ISERROR(SEARCH("CONCLUÍDO",AV138)))</formula>
    </cfRule>
    <cfRule type="containsText" dxfId="1001" priority="1058" stopIfTrue="1" operator="containsText" text="EM ELABORAÇÃO">
      <formula>NOT(ISERROR(SEARCH("EM ELABORAÇÃO",AV138)))</formula>
    </cfRule>
    <cfRule type="containsText" dxfId="1000" priority="1059" stopIfTrue="1" operator="containsText" text="NÃO REAPRESENTADO APÓS OBJEÇÃO">
      <formula>NOT(ISERROR(SEARCH("NÃO REAPRESENTADO APÓS OBJEÇÃO",AV138)))</formula>
    </cfRule>
    <cfRule type="containsText" dxfId="999" priority="1060" stopIfTrue="1" operator="containsText" text="EM ANÁLISE">
      <formula>NOT(ISERROR(SEARCH("EM ANÁLISE",AV138)))</formula>
    </cfRule>
    <cfRule type="containsText" dxfId="998" priority="1061" stopIfTrue="1" operator="containsText" text="APROVADO">
      <formula>NOT(ISERROR(SEARCH("APROVADO",AV138)))</formula>
    </cfRule>
  </conditionalFormatting>
  <conditionalFormatting sqref="AV138">
    <cfRule type="containsText" dxfId="997" priority="1051" stopIfTrue="1" operator="containsText" text="LICENCIADA">
      <formula>NOT(ISERROR(SEARCH("LICENCIADA",AV138)))</formula>
    </cfRule>
  </conditionalFormatting>
  <conditionalFormatting sqref="AV138">
    <cfRule type="containsText" dxfId="996" priority="1050" stopIfTrue="1" operator="containsText" text="NÃO APRESENTADO">
      <formula>NOT(ISERROR(SEARCH("NÃO APRESENTADO",AV138)))</formula>
    </cfRule>
  </conditionalFormatting>
  <conditionalFormatting sqref="AV138">
    <cfRule type="containsText" dxfId="995" priority="1040" stopIfTrue="1" operator="containsText" text="EM ANÁLISE NO MT">
      <formula>NOT(ISERROR(SEARCH("EM ANÁLISE NO MT",AV138)))</formula>
    </cfRule>
    <cfRule type="containsText" dxfId="994" priority="1041" stopIfTrue="1" operator="containsText" text="EM ANÁLISE NA ANTT">
      <formula>NOT(ISERROR(SEARCH("EM ANÁLISE NA ANTT",AV138)))</formula>
    </cfRule>
    <cfRule type="containsText" dxfId="993" priority="1042" stopIfTrue="1" operator="containsText" text="PUBLICADO">
      <formula>NOT(ISERROR(SEARCH("PUBLICADO",AV138)))</formula>
    </cfRule>
    <cfRule type="containsText" dxfId="992" priority="1043" stopIfTrue="1" operator="containsText" text="NÃO SE APLICA">
      <formula>NOT(ISERROR(SEARCH("NÃO SE APLICA",AV138)))</formula>
    </cfRule>
    <cfRule type="containsText" dxfId="991" priority="1044" stopIfTrue="1" operator="containsText" text="AGUARDANDO ÓRGÃO AMBIENTAL">
      <formula>NOT(ISERROR(SEARCH("AGUARDANDO ÓRGÃO AMBIENTAL",AV138)))</formula>
    </cfRule>
    <cfRule type="containsText" dxfId="990" priority="1045" operator="containsText" text="CONCLUÍDO">
      <formula>NOT(ISERROR(SEARCH("CONCLUÍDO",AV138)))</formula>
    </cfRule>
    <cfRule type="containsText" dxfId="989" priority="1046" stopIfTrue="1" operator="containsText" text="EM ELABORAÇÃO">
      <formula>NOT(ISERROR(SEARCH("EM ELABORAÇÃO",AV138)))</formula>
    </cfRule>
    <cfRule type="containsText" dxfId="988" priority="1047" stopIfTrue="1" operator="containsText" text="NÃO REAPRESENTADO APÓS OBJEÇÃO">
      <formula>NOT(ISERROR(SEARCH("NÃO REAPRESENTADO APÓS OBJEÇÃO",AV138)))</formula>
    </cfRule>
    <cfRule type="containsText" dxfId="987" priority="1048" stopIfTrue="1" operator="containsText" text="EM ANÁLISE">
      <formula>NOT(ISERROR(SEARCH("EM ANÁLISE",AV138)))</formula>
    </cfRule>
    <cfRule type="containsText" dxfId="986" priority="1049" stopIfTrue="1" operator="containsText" text="APROVADO">
      <formula>NOT(ISERROR(SEARCH("APROVADO",AV138)))</formula>
    </cfRule>
  </conditionalFormatting>
  <conditionalFormatting sqref="AV138">
    <cfRule type="containsText" dxfId="985" priority="1039" stopIfTrue="1" operator="containsText" text="LICENCIADA">
      <formula>NOT(ISERROR(SEARCH("LICENCIADA",AV138)))</formula>
    </cfRule>
  </conditionalFormatting>
  <conditionalFormatting sqref="AV143">
    <cfRule type="cellIs" dxfId="984" priority="1037" operator="greaterThan">
      <formula>0.3</formula>
    </cfRule>
  </conditionalFormatting>
  <conditionalFormatting sqref="AO149">
    <cfRule type="cellIs" dxfId="983" priority="1036" operator="greaterThan">
      <formula>0.3</formula>
    </cfRule>
  </conditionalFormatting>
  <conditionalFormatting sqref="AP149">
    <cfRule type="containsText" dxfId="982" priority="1012" stopIfTrue="1" operator="containsText" text="NÃO APRESENTADO">
      <formula>NOT(ISERROR(SEARCH("NÃO APRESENTADO",AP149)))</formula>
    </cfRule>
  </conditionalFormatting>
  <conditionalFormatting sqref="AP149">
    <cfRule type="containsText" dxfId="981" priority="1026" stopIfTrue="1" operator="containsText" text="EM ANÁLISE NO MT">
      <formula>NOT(ISERROR(SEARCH("EM ANÁLISE NO MT",AP149)))</formula>
    </cfRule>
    <cfRule type="containsText" dxfId="980" priority="1027" stopIfTrue="1" operator="containsText" text="EM ANÁLISE NA ANTT">
      <formula>NOT(ISERROR(SEARCH("EM ANÁLISE NA ANTT",AP149)))</formula>
    </cfRule>
    <cfRule type="containsText" dxfId="979" priority="1028" stopIfTrue="1" operator="containsText" text="PUBLICADO">
      <formula>NOT(ISERROR(SEARCH("PUBLICADO",AP149)))</formula>
    </cfRule>
    <cfRule type="containsText" dxfId="978" priority="1029" stopIfTrue="1" operator="containsText" text="NÃO SE APLICA">
      <formula>NOT(ISERROR(SEARCH("NÃO SE APLICA",AP149)))</formula>
    </cfRule>
    <cfRule type="containsText" dxfId="977" priority="1030" stopIfTrue="1" operator="containsText" text="AGUARDANDO ÓRGÃO AMBIENTAL">
      <formula>NOT(ISERROR(SEARCH("AGUARDANDO ÓRGÃO AMBIENTAL",AP149)))</formula>
    </cfRule>
    <cfRule type="containsText" dxfId="976" priority="1031" operator="containsText" text="CONCLUÍDO">
      <formula>NOT(ISERROR(SEARCH("CONCLUÍDO",AP149)))</formula>
    </cfRule>
    <cfRule type="containsText" dxfId="975" priority="1032" stopIfTrue="1" operator="containsText" text="EM ELABORAÇÃO">
      <formula>NOT(ISERROR(SEARCH("EM ELABORAÇÃO",AP149)))</formula>
    </cfRule>
    <cfRule type="containsText" dxfId="974" priority="1033" stopIfTrue="1" operator="containsText" text="NÃO REAPRESENTADO APÓS OBJEÇÃO">
      <formula>NOT(ISERROR(SEARCH("NÃO REAPRESENTADO APÓS OBJEÇÃO",AP149)))</formula>
    </cfRule>
    <cfRule type="containsText" dxfId="973" priority="1034" stopIfTrue="1" operator="containsText" text="EM ANÁLISE">
      <formula>NOT(ISERROR(SEARCH("EM ANÁLISE",AP149)))</formula>
    </cfRule>
    <cfRule type="containsText" dxfId="972" priority="1035" stopIfTrue="1" operator="containsText" text="APROVADO">
      <formula>NOT(ISERROR(SEARCH("APROVADO",AP149)))</formula>
    </cfRule>
  </conditionalFormatting>
  <conditionalFormatting sqref="AP149">
    <cfRule type="containsText" dxfId="971" priority="1025" stopIfTrue="1" operator="containsText" text="LICENCIADA">
      <formula>NOT(ISERROR(SEARCH("LICENCIADA",AP149)))</formula>
    </cfRule>
  </conditionalFormatting>
  <conditionalFormatting sqref="AP149">
    <cfRule type="containsText" dxfId="970" priority="1024" stopIfTrue="1" operator="containsText" text="NÃO APRESENTADO">
      <formula>NOT(ISERROR(SEARCH("NÃO APRESENTADO",AP149)))</formula>
    </cfRule>
  </conditionalFormatting>
  <conditionalFormatting sqref="AP149">
    <cfRule type="containsText" dxfId="969" priority="1014" stopIfTrue="1" operator="containsText" text="EM ANÁLISE NO MT">
      <formula>NOT(ISERROR(SEARCH("EM ANÁLISE NO MT",AP149)))</formula>
    </cfRule>
    <cfRule type="containsText" dxfId="968" priority="1015" stopIfTrue="1" operator="containsText" text="EM ANÁLISE NA ANTT">
      <formula>NOT(ISERROR(SEARCH("EM ANÁLISE NA ANTT",AP149)))</formula>
    </cfRule>
    <cfRule type="containsText" dxfId="967" priority="1016" stopIfTrue="1" operator="containsText" text="PUBLICADO">
      <formula>NOT(ISERROR(SEARCH("PUBLICADO",AP149)))</formula>
    </cfRule>
    <cfRule type="containsText" dxfId="966" priority="1017" stopIfTrue="1" operator="containsText" text="NÃO SE APLICA">
      <formula>NOT(ISERROR(SEARCH("NÃO SE APLICA",AP149)))</formula>
    </cfRule>
    <cfRule type="containsText" dxfId="965" priority="1018" stopIfTrue="1" operator="containsText" text="AGUARDANDO ÓRGÃO AMBIENTAL">
      <formula>NOT(ISERROR(SEARCH("AGUARDANDO ÓRGÃO AMBIENTAL",AP149)))</formula>
    </cfRule>
    <cfRule type="containsText" dxfId="964" priority="1019" operator="containsText" text="CONCLUÍDO">
      <formula>NOT(ISERROR(SEARCH("CONCLUÍDO",AP149)))</formula>
    </cfRule>
    <cfRule type="containsText" dxfId="963" priority="1020" stopIfTrue="1" operator="containsText" text="EM ELABORAÇÃO">
      <formula>NOT(ISERROR(SEARCH("EM ELABORAÇÃO",AP149)))</formula>
    </cfRule>
    <cfRule type="containsText" dxfId="962" priority="1021" stopIfTrue="1" operator="containsText" text="NÃO REAPRESENTADO APÓS OBJEÇÃO">
      <formula>NOT(ISERROR(SEARCH("NÃO REAPRESENTADO APÓS OBJEÇÃO",AP149)))</formula>
    </cfRule>
    <cfRule type="containsText" dxfId="961" priority="1022" stopIfTrue="1" operator="containsText" text="EM ANÁLISE">
      <formula>NOT(ISERROR(SEARCH("EM ANÁLISE",AP149)))</formula>
    </cfRule>
    <cfRule type="containsText" dxfId="960" priority="1023" stopIfTrue="1" operator="containsText" text="APROVADO">
      <formula>NOT(ISERROR(SEARCH("APROVADO",AP149)))</formula>
    </cfRule>
  </conditionalFormatting>
  <conditionalFormatting sqref="AP149">
    <cfRule type="containsText" dxfId="959" priority="1013" stopIfTrue="1" operator="containsText" text="LICENCIADA">
      <formula>NOT(ISERROR(SEARCH("LICENCIADA",AP149)))</formula>
    </cfRule>
  </conditionalFormatting>
  <conditionalFormatting sqref="AP154">
    <cfRule type="cellIs" dxfId="958" priority="1011" operator="greaterThan">
      <formula>0.3</formula>
    </cfRule>
  </conditionalFormatting>
  <conditionalFormatting sqref="AS149">
    <cfRule type="containsText" dxfId="957" priority="987" stopIfTrue="1" operator="containsText" text="NÃO APRESENTADO">
      <formula>NOT(ISERROR(SEARCH("NÃO APRESENTADO",AS149)))</formula>
    </cfRule>
  </conditionalFormatting>
  <conditionalFormatting sqref="AS149">
    <cfRule type="containsText" dxfId="956" priority="1001" stopIfTrue="1" operator="containsText" text="EM ANÁLISE NO MT">
      <formula>NOT(ISERROR(SEARCH("EM ANÁLISE NO MT",AS149)))</formula>
    </cfRule>
    <cfRule type="containsText" dxfId="955" priority="1002" stopIfTrue="1" operator="containsText" text="EM ANÁLISE NA ANTT">
      <formula>NOT(ISERROR(SEARCH("EM ANÁLISE NA ANTT",AS149)))</formula>
    </cfRule>
    <cfRule type="containsText" dxfId="954" priority="1003" stopIfTrue="1" operator="containsText" text="PUBLICADO">
      <formula>NOT(ISERROR(SEARCH("PUBLICADO",AS149)))</formula>
    </cfRule>
    <cfRule type="containsText" dxfId="953" priority="1004" stopIfTrue="1" operator="containsText" text="NÃO SE APLICA">
      <formula>NOT(ISERROR(SEARCH("NÃO SE APLICA",AS149)))</formula>
    </cfRule>
    <cfRule type="containsText" dxfId="952" priority="1005" stopIfTrue="1" operator="containsText" text="AGUARDANDO ÓRGÃO AMBIENTAL">
      <formula>NOT(ISERROR(SEARCH("AGUARDANDO ÓRGÃO AMBIENTAL",AS149)))</formula>
    </cfRule>
    <cfRule type="containsText" dxfId="951" priority="1006" operator="containsText" text="CONCLUÍDO">
      <formula>NOT(ISERROR(SEARCH("CONCLUÍDO",AS149)))</formula>
    </cfRule>
    <cfRule type="containsText" dxfId="950" priority="1007" stopIfTrue="1" operator="containsText" text="EM ELABORAÇÃO">
      <formula>NOT(ISERROR(SEARCH("EM ELABORAÇÃO",AS149)))</formula>
    </cfRule>
    <cfRule type="containsText" dxfId="949" priority="1008" stopIfTrue="1" operator="containsText" text="NÃO REAPRESENTADO APÓS OBJEÇÃO">
      <formula>NOT(ISERROR(SEARCH("NÃO REAPRESENTADO APÓS OBJEÇÃO",AS149)))</formula>
    </cfRule>
    <cfRule type="containsText" dxfId="948" priority="1009" stopIfTrue="1" operator="containsText" text="EM ANÁLISE">
      <formula>NOT(ISERROR(SEARCH("EM ANÁLISE",AS149)))</formula>
    </cfRule>
    <cfRule type="containsText" dxfId="947" priority="1010" stopIfTrue="1" operator="containsText" text="APROVADO">
      <formula>NOT(ISERROR(SEARCH("APROVADO",AS149)))</formula>
    </cfRule>
  </conditionalFormatting>
  <conditionalFormatting sqref="AS149">
    <cfRule type="containsText" dxfId="946" priority="1000" stopIfTrue="1" operator="containsText" text="LICENCIADA">
      <formula>NOT(ISERROR(SEARCH("LICENCIADA",AS149)))</formula>
    </cfRule>
  </conditionalFormatting>
  <conditionalFormatting sqref="AS149">
    <cfRule type="containsText" dxfId="945" priority="999" stopIfTrue="1" operator="containsText" text="NÃO APRESENTADO">
      <formula>NOT(ISERROR(SEARCH("NÃO APRESENTADO",AS149)))</formula>
    </cfRule>
  </conditionalFormatting>
  <conditionalFormatting sqref="AS149">
    <cfRule type="containsText" dxfId="944" priority="989" stopIfTrue="1" operator="containsText" text="EM ANÁLISE NO MT">
      <formula>NOT(ISERROR(SEARCH("EM ANÁLISE NO MT",AS149)))</formula>
    </cfRule>
    <cfRule type="containsText" dxfId="943" priority="990" stopIfTrue="1" operator="containsText" text="EM ANÁLISE NA ANTT">
      <formula>NOT(ISERROR(SEARCH("EM ANÁLISE NA ANTT",AS149)))</formula>
    </cfRule>
    <cfRule type="containsText" dxfId="942" priority="991" stopIfTrue="1" operator="containsText" text="PUBLICADO">
      <formula>NOT(ISERROR(SEARCH("PUBLICADO",AS149)))</formula>
    </cfRule>
    <cfRule type="containsText" dxfId="941" priority="992" stopIfTrue="1" operator="containsText" text="NÃO SE APLICA">
      <formula>NOT(ISERROR(SEARCH("NÃO SE APLICA",AS149)))</formula>
    </cfRule>
    <cfRule type="containsText" dxfId="940" priority="993" stopIfTrue="1" operator="containsText" text="AGUARDANDO ÓRGÃO AMBIENTAL">
      <formula>NOT(ISERROR(SEARCH("AGUARDANDO ÓRGÃO AMBIENTAL",AS149)))</formula>
    </cfRule>
    <cfRule type="containsText" dxfId="939" priority="994" operator="containsText" text="CONCLUÍDO">
      <formula>NOT(ISERROR(SEARCH("CONCLUÍDO",AS149)))</formula>
    </cfRule>
    <cfRule type="containsText" dxfId="938" priority="995" stopIfTrue="1" operator="containsText" text="EM ELABORAÇÃO">
      <formula>NOT(ISERROR(SEARCH("EM ELABORAÇÃO",AS149)))</formula>
    </cfRule>
    <cfRule type="containsText" dxfId="937" priority="996" stopIfTrue="1" operator="containsText" text="NÃO REAPRESENTADO APÓS OBJEÇÃO">
      <formula>NOT(ISERROR(SEARCH("NÃO REAPRESENTADO APÓS OBJEÇÃO",AS149)))</formula>
    </cfRule>
    <cfRule type="containsText" dxfId="936" priority="997" stopIfTrue="1" operator="containsText" text="EM ANÁLISE">
      <formula>NOT(ISERROR(SEARCH("EM ANÁLISE",AS149)))</formula>
    </cfRule>
    <cfRule type="containsText" dxfId="935" priority="998" stopIfTrue="1" operator="containsText" text="APROVADO">
      <formula>NOT(ISERROR(SEARCH("APROVADO",AS149)))</formula>
    </cfRule>
  </conditionalFormatting>
  <conditionalFormatting sqref="AS149">
    <cfRule type="containsText" dxfId="934" priority="988" stopIfTrue="1" operator="containsText" text="LICENCIADA">
      <formula>NOT(ISERROR(SEARCH("LICENCIADA",AS149)))</formula>
    </cfRule>
  </conditionalFormatting>
  <conditionalFormatting sqref="AS154">
    <cfRule type="cellIs" dxfId="933" priority="986" operator="greaterThan">
      <formula>0.3</formula>
    </cfRule>
  </conditionalFormatting>
  <conditionalFormatting sqref="AV180">
    <cfRule type="containsText" dxfId="932" priority="694" stopIfTrue="1" operator="containsText" text="NÃO APRESENTADO">
      <formula>NOT(ISERROR(SEARCH("NÃO APRESENTADO",AV180)))</formula>
    </cfRule>
  </conditionalFormatting>
  <conditionalFormatting sqref="AV180">
    <cfRule type="containsText" dxfId="931" priority="708" stopIfTrue="1" operator="containsText" text="EM ANÁLISE NO MT">
      <formula>NOT(ISERROR(SEARCH("EM ANÁLISE NO MT",AV180)))</formula>
    </cfRule>
    <cfRule type="containsText" dxfId="930" priority="709" stopIfTrue="1" operator="containsText" text="EM ANÁLISE NA ANTT">
      <formula>NOT(ISERROR(SEARCH("EM ANÁLISE NA ANTT",AV180)))</formula>
    </cfRule>
    <cfRule type="containsText" dxfId="929" priority="710" stopIfTrue="1" operator="containsText" text="PUBLICADO">
      <formula>NOT(ISERROR(SEARCH("PUBLICADO",AV180)))</formula>
    </cfRule>
    <cfRule type="containsText" dxfId="928" priority="711" stopIfTrue="1" operator="containsText" text="NÃO SE APLICA">
      <formula>NOT(ISERROR(SEARCH("NÃO SE APLICA",AV180)))</formula>
    </cfRule>
    <cfRule type="containsText" dxfId="927" priority="712" stopIfTrue="1" operator="containsText" text="AGUARDANDO ÓRGÃO AMBIENTAL">
      <formula>NOT(ISERROR(SEARCH("AGUARDANDO ÓRGÃO AMBIENTAL",AV180)))</formula>
    </cfRule>
    <cfRule type="containsText" dxfId="926" priority="713" operator="containsText" text="CONCLUÍDO">
      <formula>NOT(ISERROR(SEARCH("CONCLUÍDO",AV180)))</formula>
    </cfRule>
    <cfRule type="containsText" dxfId="925" priority="714" stopIfTrue="1" operator="containsText" text="EM ELABORAÇÃO">
      <formula>NOT(ISERROR(SEARCH("EM ELABORAÇÃO",AV180)))</formula>
    </cfRule>
    <cfRule type="containsText" dxfId="924" priority="715" stopIfTrue="1" operator="containsText" text="NÃO REAPRESENTADO APÓS OBJEÇÃO">
      <formula>NOT(ISERROR(SEARCH("NÃO REAPRESENTADO APÓS OBJEÇÃO",AV180)))</formula>
    </cfRule>
    <cfRule type="containsText" dxfId="923" priority="716" stopIfTrue="1" operator="containsText" text="EM ANÁLISE">
      <formula>NOT(ISERROR(SEARCH("EM ANÁLISE",AV180)))</formula>
    </cfRule>
    <cfRule type="containsText" dxfId="922" priority="717" stopIfTrue="1" operator="containsText" text="APROVADO">
      <formula>NOT(ISERROR(SEARCH("APROVADO",AV180)))</formula>
    </cfRule>
  </conditionalFormatting>
  <conditionalFormatting sqref="AV180">
    <cfRule type="containsText" dxfId="921" priority="707" stopIfTrue="1" operator="containsText" text="LICENCIADA">
      <formula>NOT(ISERROR(SEARCH("LICENCIADA",AV180)))</formula>
    </cfRule>
  </conditionalFormatting>
  <conditionalFormatting sqref="AV180">
    <cfRule type="containsText" dxfId="920" priority="706" stopIfTrue="1" operator="containsText" text="NÃO APRESENTADO">
      <formula>NOT(ISERROR(SEARCH("NÃO APRESENTADO",AV180)))</formula>
    </cfRule>
  </conditionalFormatting>
  <conditionalFormatting sqref="AV180">
    <cfRule type="containsText" dxfId="919" priority="696" stopIfTrue="1" operator="containsText" text="EM ANÁLISE NO MT">
      <formula>NOT(ISERROR(SEARCH("EM ANÁLISE NO MT",AV180)))</formula>
    </cfRule>
    <cfRule type="containsText" dxfId="918" priority="697" stopIfTrue="1" operator="containsText" text="EM ANÁLISE NA ANTT">
      <formula>NOT(ISERROR(SEARCH("EM ANÁLISE NA ANTT",AV180)))</formula>
    </cfRule>
    <cfRule type="containsText" dxfId="917" priority="698" stopIfTrue="1" operator="containsText" text="PUBLICADO">
      <formula>NOT(ISERROR(SEARCH("PUBLICADO",AV180)))</formula>
    </cfRule>
    <cfRule type="containsText" dxfId="916" priority="699" stopIfTrue="1" operator="containsText" text="NÃO SE APLICA">
      <formula>NOT(ISERROR(SEARCH("NÃO SE APLICA",AV180)))</formula>
    </cfRule>
    <cfRule type="containsText" dxfId="915" priority="700" stopIfTrue="1" operator="containsText" text="AGUARDANDO ÓRGÃO AMBIENTAL">
      <formula>NOT(ISERROR(SEARCH("AGUARDANDO ÓRGÃO AMBIENTAL",AV180)))</formula>
    </cfRule>
    <cfRule type="containsText" dxfId="914" priority="701" operator="containsText" text="CONCLUÍDO">
      <formula>NOT(ISERROR(SEARCH("CONCLUÍDO",AV180)))</formula>
    </cfRule>
    <cfRule type="containsText" dxfId="913" priority="702" stopIfTrue="1" operator="containsText" text="EM ELABORAÇÃO">
      <formula>NOT(ISERROR(SEARCH("EM ELABORAÇÃO",AV180)))</formula>
    </cfRule>
    <cfRule type="containsText" dxfId="912" priority="703" stopIfTrue="1" operator="containsText" text="NÃO REAPRESENTADO APÓS OBJEÇÃO">
      <formula>NOT(ISERROR(SEARCH("NÃO REAPRESENTADO APÓS OBJEÇÃO",AV180)))</formula>
    </cfRule>
    <cfRule type="containsText" dxfId="911" priority="704" stopIfTrue="1" operator="containsText" text="EM ANÁLISE">
      <formula>NOT(ISERROR(SEARCH("EM ANÁLISE",AV180)))</formula>
    </cfRule>
    <cfRule type="containsText" dxfId="910" priority="705" stopIfTrue="1" operator="containsText" text="APROVADO">
      <formula>NOT(ISERROR(SEARCH("APROVADO",AV180)))</formula>
    </cfRule>
  </conditionalFormatting>
  <conditionalFormatting sqref="AV180">
    <cfRule type="containsText" dxfId="909" priority="695" stopIfTrue="1" operator="containsText" text="LICENCIADA">
      <formula>NOT(ISERROR(SEARCH("LICENCIADA",AV180)))</formula>
    </cfRule>
  </conditionalFormatting>
  <conditionalFormatting sqref="AV158">
    <cfRule type="containsText" dxfId="908" priority="900" stopIfTrue="1" operator="containsText" text="EM ANÁLISE NO MT">
      <formula>NOT(ISERROR(SEARCH("EM ANÁLISE NO MT",AV158)))</formula>
    </cfRule>
    <cfRule type="containsText" dxfId="907" priority="901" stopIfTrue="1" operator="containsText" text="EM ANÁLISE NA ANTT">
      <formula>NOT(ISERROR(SEARCH("EM ANÁLISE NA ANTT",AV158)))</formula>
    </cfRule>
    <cfRule type="containsText" dxfId="906" priority="902" stopIfTrue="1" operator="containsText" text="PUBLICADO">
      <formula>NOT(ISERROR(SEARCH("PUBLICADO",AV158)))</formula>
    </cfRule>
    <cfRule type="containsText" dxfId="905" priority="903" stopIfTrue="1" operator="containsText" text="NÃO SE APLICA">
      <formula>NOT(ISERROR(SEARCH("NÃO SE APLICA",AV158)))</formula>
    </cfRule>
    <cfRule type="containsText" dxfId="904" priority="904" stopIfTrue="1" operator="containsText" text="AGUARDANDO ÓRGÃO AMBIENTAL">
      <formula>NOT(ISERROR(SEARCH("AGUARDANDO ÓRGÃO AMBIENTAL",AV158)))</formula>
    </cfRule>
    <cfRule type="containsText" dxfId="903" priority="905" operator="containsText" text="CONCLUÍDO">
      <formula>NOT(ISERROR(SEARCH("CONCLUÍDO",AV158)))</formula>
    </cfRule>
    <cfRule type="containsText" dxfId="902" priority="906" stopIfTrue="1" operator="containsText" text="EM ELABORAÇÃO">
      <formula>NOT(ISERROR(SEARCH("EM ELABORAÇÃO",AV158)))</formula>
    </cfRule>
    <cfRule type="containsText" dxfId="901" priority="907" stopIfTrue="1" operator="containsText" text="NÃO REAPRESENTADO APÓS OBJEÇÃO">
      <formula>NOT(ISERROR(SEARCH("NÃO REAPRESENTADO APÓS OBJEÇÃO",AV158)))</formula>
    </cfRule>
    <cfRule type="containsText" dxfId="900" priority="908" stopIfTrue="1" operator="containsText" text="EM ANÁLISE">
      <formula>NOT(ISERROR(SEARCH("EM ANÁLISE",AV158)))</formula>
    </cfRule>
    <cfRule type="containsText" dxfId="899" priority="909" stopIfTrue="1" operator="containsText" text="APROVADO">
      <formula>NOT(ISERROR(SEARCH("APROVADO",AV158)))</formula>
    </cfRule>
  </conditionalFormatting>
  <conditionalFormatting sqref="AV158">
    <cfRule type="containsText" dxfId="898" priority="899" stopIfTrue="1" operator="containsText" text="LICENCIADA">
      <formula>NOT(ISERROR(SEARCH("LICENCIADA",AV158)))</formula>
    </cfRule>
  </conditionalFormatting>
  <conditionalFormatting sqref="AV158">
    <cfRule type="containsText" dxfId="897" priority="898" stopIfTrue="1" operator="containsText" text="NÃO APRESENTADO">
      <formula>NOT(ISERROR(SEARCH("NÃO APRESENTADO",AV158)))</formula>
    </cfRule>
  </conditionalFormatting>
  <conditionalFormatting sqref="AV158">
    <cfRule type="containsText" dxfId="896" priority="888" stopIfTrue="1" operator="containsText" text="EM ANÁLISE NO MT">
      <formula>NOT(ISERROR(SEARCH("EM ANÁLISE NO MT",AV158)))</formula>
    </cfRule>
    <cfRule type="containsText" dxfId="895" priority="889" stopIfTrue="1" operator="containsText" text="EM ANÁLISE NA ANTT">
      <formula>NOT(ISERROR(SEARCH("EM ANÁLISE NA ANTT",AV158)))</formula>
    </cfRule>
    <cfRule type="containsText" dxfId="894" priority="890" stopIfTrue="1" operator="containsText" text="PUBLICADO">
      <formula>NOT(ISERROR(SEARCH("PUBLICADO",AV158)))</formula>
    </cfRule>
    <cfRule type="containsText" dxfId="893" priority="891" stopIfTrue="1" operator="containsText" text="NÃO SE APLICA">
      <formula>NOT(ISERROR(SEARCH("NÃO SE APLICA",AV158)))</formula>
    </cfRule>
    <cfRule type="containsText" dxfId="892" priority="892" stopIfTrue="1" operator="containsText" text="AGUARDANDO ÓRGÃO AMBIENTAL">
      <formula>NOT(ISERROR(SEARCH("AGUARDANDO ÓRGÃO AMBIENTAL",AV158)))</formula>
    </cfRule>
    <cfRule type="containsText" dxfId="891" priority="893" operator="containsText" text="CONCLUÍDO">
      <formula>NOT(ISERROR(SEARCH("CONCLUÍDO",AV158)))</formula>
    </cfRule>
    <cfRule type="containsText" dxfId="890" priority="894" stopIfTrue="1" operator="containsText" text="EM ELABORAÇÃO">
      <formula>NOT(ISERROR(SEARCH("EM ELABORAÇÃO",AV158)))</formula>
    </cfRule>
    <cfRule type="containsText" dxfId="889" priority="895" stopIfTrue="1" operator="containsText" text="NÃO REAPRESENTADO APÓS OBJEÇÃO">
      <formula>NOT(ISERROR(SEARCH("NÃO REAPRESENTADO APÓS OBJEÇÃO",AV158)))</formula>
    </cfRule>
    <cfRule type="containsText" dxfId="888" priority="896" stopIfTrue="1" operator="containsText" text="EM ANÁLISE">
      <formula>NOT(ISERROR(SEARCH("EM ANÁLISE",AV158)))</formula>
    </cfRule>
    <cfRule type="containsText" dxfId="887" priority="897" stopIfTrue="1" operator="containsText" text="APROVADO">
      <formula>NOT(ISERROR(SEARCH("APROVADO",AV158)))</formula>
    </cfRule>
  </conditionalFormatting>
  <conditionalFormatting sqref="AV158">
    <cfRule type="containsText" dxfId="886" priority="887" stopIfTrue="1" operator="containsText" text="LICENCIADA">
      <formula>NOT(ISERROR(SEARCH("LICENCIADA",AV158)))</formula>
    </cfRule>
  </conditionalFormatting>
  <conditionalFormatting sqref="AV158">
    <cfRule type="containsText" dxfId="885" priority="886" stopIfTrue="1" operator="containsText" text="NÃO APRESENTADO">
      <formula>NOT(ISERROR(SEARCH("NÃO APRESENTADO",AV158)))</formula>
    </cfRule>
  </conditionalFormatting>
  <conditionalFormatting sqref="AO158">
    <cfRule type="cellIs" dxfId="884" priority="960" operator="greaterThan">
      <formula>0.3</formula>
    </cfRule>
  </conditionalFormatting>
  <conditionalFormatting sqref="AP158">
    <cfRule type="containsText" dxfId="883" priority="936" stopIfTrue="1" operator="containsText" text="NÃO APRESENTADO">
      <formula>NOT(ISERROR(SEARCH("NÃO APRESENTADO",AP158)))</formula>
    </cfRule>
  </conditionalFormatting>
  <conditionalFormatting sqref="AP158">
    <cfRule type="containsText" dxfId="882" priority="950" stopIfTrue="1" operator="containsText" text="EM ANÁLISE NO MT">
      <formula>NOT(ISERROR(SEARCH("EM ANÁLISE NO MT",AP158)))</formula>
    </cfRule>
    <cfRule type="containsText" dxfId="881" priority="951" stopIfTrue="1" operator="containsText" text="EM ANÁLISE NA ANTT">
      <formula>NOT(ISERROR(SEARCH("EM ANÁLISE NA ANTT",AP158)))</formula>
    </cfRule>
    <cfRule type="containsText" dxfId="880" priority="952" stopIfTrue="1" operator="containsText" text="PUBLICADO">
      <formula>NOT(ISERROR(SEARCH("PUBLICADO",AP158)))</formula>
    </cfRule>
    <cfRule type="containsText" dxfId="879" priority="953" stopIfTrue="1" operator="containsText" text="NÃO SE APLICA">
      <formula>NOT(ISERROR(SEARCH("NÃO SE APLICA",AP158)))</formula>
    </cfRule>
    <cfRule type="containsText" dxfId="878" priority="954" stopIfTrue="1" operator="containsText" text="AGUARDANDO ÓRGÃO AMBIENTAL">
      <formula>NOT(ISERROR(SEARCH("AGUARDANDO ÓRGÃO AMBIENTAL",AP158)))</formula>
    </cfRule>
    <cfRule type="containsText" dxfId="877" priority="955" operator="containsText" text="CONCLUÍDO">
      <formula>NOT(ISERROR(SEARCH("CONCLUÍDO",AP158)))</formula>
    </cfRule>
    <cfRule type="containsText" dxfId="876" priority="956" stopIfTrue="1" operator="containsText" text="EM ELABORAÇÃO">
      <formula>NOT(ISERROR(SEARCH("EM ELABORAÇÃO",AP158)))</formula>
    </cfRule>
    <cfRule type="containsText" dxfId="875" priority="957" stopIfTrue="1" operator="containsText" text="NÃO REAPRESENTADO APÓS OBJEÇÃO">
      <formula>NOT(ISERROR(SEARCH("NÃO REAPRESENTADO APÓS OBJEÇÃO",AP158)))</formula>
    </cfRule>
    <cfRule type="containsText" dxfId="874" priority="958" stopIfTrue="1" operator="containsText" text="EM ANÁLISE">
      <formula>NOT(ISERROR(SEARCH("EM ANÁLISE",AP158)))</formula>
    </cfRule>
    <cfRule type="containsText" dxfId="873" priority="959" stopIfTrue="1" operator="containsText" text="APROVADO">
      <formula>NOT(ISERROR(SEARCH("APROVADO",AP158)))</formula>
    </cfRule>
  </conditionalFormatting>
  <conditionalFormatting sqref="AP158">
    <cfRule type="containsText" dxfId="872" priority="949" stopIfTrue="1" operator="containsText" text="LICENCIADA">
      <formula>NOT(ISERROR(SEARCH("LICENCIADA",AP158)))</formula>
    </cfRule>
  </conditionalFormatting>
  <conditionalFormatting sqref="AP158">
    <cfRule type="containsText" dxfId="871" priority="948" stopIfTrue="1" operator="containsText" text="NÃO APRESENTADO">
      <formula>NOT(ISERROR(SEARCH("NÃO APRESENTADO",AP158)))</formula>
    </cfRule>
  </conditionalFormatting>
  <conditionalFormatting sqref="AP158">
    <cfRule type="containsText" dxfId="870" priority="938" stopIfTrue="1" operator="containsText" text="EM ANÁLISE NO MT">
      <formula>NOT(ISERROR(SEARCH("EM ANÁLISE NO MT",AP158)))</formula>
    </cfRule>
    <cfRule type="containsText" dxfId="869" priority="939" stopIfTrue="1" operator="containsText" text="EM ANÁLISE NA ANTT">
      <formula>NOT(ISERROR(SEARCH("EM ANÁLISE NA ANTT",AP158)))</formula>
    </cfRule>
    <cfRule type="containsText" dxfId="868" priority="940" stopIfTrue="1" operator="containsText" text="PUBLICADO">
      <formula>NOT(ISERROR(SEARCH("PUBLICADO",AP158)))</formula>
    </cfRule>
    <cfRule type="containsText" dxfId="867" priority="941" stopIfTrue="1" operator="containsText" text="NÃO SE APLICA">
      <formula>NOT(ISERROR(SEARCH("NÃO SE APLICA",AP158)))</formula>
    </cfRule>
    <cfRule type="containsText" dxfId="866" priority="942" stopIfTrue="1" operator="containsText" text="AGUARDANDO ÓRGÃO AMBIENTAL">
      <formula>NOT(ISERROR(SEARCH("AGUARDANDO ÓRGÃO AMBIENTAL",AP158)))</formula>
    </cfRule>
    <cfRule type="containsText" dxfId="865" priority="943" operator="containsText" text="CONCLUÍDO">
      <formula>NOT(ISERROR(SEARCH("CONCLUÍDO",AP158)))</formula>
    </cfRule>
    <cfRule type="containsText" dxfId="864" priority="944" stopIfTrue="1" operator="containsText" text="EM ELABORAÇÃO">
      <formula>NOT(ISERROR(SEARCH("EM ELABORAÇÃO",AP158)))</formula>
    </cfRule>
    <cfRule type="containsText" dxfId="863" priority="945" stopIfTrue="1" operator="containsText" text="NÃO REAPRESENTADO APÓS OBJEÇÃO">
      <formula>NOT(ISERROR(SEARCH("NÃO REAPRESENTADO APÓS OBJEÇÃO",AP158)))</formula>
    </cfRule>
    <cfRule type="containsText" dxfId="862" priority="946" stopIfTrue="1" operator="containsText" text="EM ANÁLISE">
      <formula>NOT(ISERROR(SEARCH("EM ANÁLISE",AP158)))</formula>
    </cfRule>
    <cfRule type="containsText" dxfId="861" priority="947" stopIfTrue="1" operator="containsText" text="APROVADO">
      <formula>NOT(ISERROR(SEARCH("APROVADO",AP158)))</formula>
    </cfRule>
  </conditionalFormatting>
  <conditionalFormatting sqref="AP158">
    <cfRule type="containsText" dxfId="860" priority="937" stopIfTrue="1" operator="containsText" text="LICENCIADA">
      <formula>NOT(ISERROR(SEARCH("LICENCIADA",AP158)))</formula>
    </cfRule>
  </conditionalFormatting>
  <conditionalFormatting sqref="AP163">
    <cfRule type="cellIs" dxfId="859" priority="935" operator="greaterThan">
      <formula>0.3</formula>
    </cfRule>
  </conditionalFormatting>
  <conditionalFormatting sqref="AS158">
    <cfRule type="containsText" dxfId="858" priority="911" stopIfTrue="1" operator="containsText" text="NÃO APRESENTADO">
      <formula>NOT(ISERROR(SEARCH("NÃO APRESENTADO",AS158)))</formula>
    </cfRule>
  </conditionalFormatting>
  <conditionalFormatting sqref="AS158">
    <cfRule type="containsText" dxfId="857" priority="925" stopIfTrue="1" operator="containsText" text="EM ANÁLISE NO MT">
      <formula>NOT(ISERROR(SEARCH("EM ANÁLISE NO MT",AS158)))</formula>
    </cfRule>
    <cfRule type="containsText" dxfId="856" priority="926" stopIfTrue="1" operator="containsText" text="EM ANÁLISE NA ANTT">
      <formula>NOT(ISERROR(SEARCH("EM ANÁLISE NA ANTT",AS158)))</formula>
    </cfRule>
    <cfRule type="containsText" dxfId="855" priority="927" stopIfTrue="1" operator="containsText" text="PUBLICADO">
      <formula>NOT(ISERROR(SEARCH("PUBLICADO",AS158)))</formula>
    </cfRule>
    <cfRule type="containsText" dxfId="854" priority="928" stopIfTrue="1" operator="containsText" text="NÃO SE APLICA">
      <formula>NOT(ISERROR(SEARCH("NÃO SE APLICA",AS158)))</formula>
    </cfRule>
    <cfRule type="containsText" dxfId="853" priority="929" stopIfTrue="1" operator="containsText" text="AGUARDANDO ÓRGÃO AMBIENTAL">
      <formula>NOT(ISERROR(SEARCH("AGUARDANDO ÓRGÃO AMBIENTAL",AS158)))</formula>
    </cfRule>
    <cfRule type="containsText" dxfId="852" priority="930" operator="containsText" text="CONCLUÍDO">
      <formula>NOT(ISERROR(SEARCH("CONCLUÍDO",AS158)))</formula>
    </cfRule>
    <cfRule type="containsText" dxfId="851" priority="931" stopIfTrue="1" operator="containsText" text="EM ELABORAÇÃO">
      <formula>NOT(ISERROR(SEARCH("EM ELABORAÇÃO",AS158)))</formula>
    </cfRule>
    <cfRule type="containsText" dxfId="850" priority="932" stopIfTrue="1" operator="containsText" text="NÃO REAPRESENTADO APÓS OBJEÇÃO">
      <formula>NOT(ISERROR(SEARCH("NÃO REAPRESENTADO APÓS OBJEÇÃO",AS158)))</formula>
    </cfRule>
    <cfRule type="containsText" dxfId="849" priority="933" stopIfTrue="1" operator="containsText" text="EM ANÁLISE">
      <formula>NOT(ISERROR(SEARCH("EM ANÁLISE",AS158)))</formula>
    </cfRule>
    <cfRule type="containsText" dxfId="848" priority="934" stopIfTrue="1" operator="containsText" text="APROVADO">
      <formula>NOT(ISERROR(SEARCH("APROVADO",AS158)))</formula>
    </cfRule>
  </conditionalFormatting>
  <conditionalFormatting sqref="AS158">
    <cfRule type="containsText" dxfId="847" priority="924" stopIfTrue="1" operator="containsText" text="LICENCIADA">
      <formula>NOT(ISERROR(SEARCH("LICENCIADA",AS158)))</formula>
    </cfRule>
  </conditionalFormatting>
  <conditionalFormatting sqref="AS158">
    <cfRule type="containsText" dxfId="846" priority="923" stopIfTrue="1" operator="containsText" text="NÃO APRESENTADO">
      <formula>NOT(ISERROR(SEARCH("NÃO APRESENTADO",AS158)))</formula>
    </cfRule>
  </conditionalFormatting>
  <conditionalFormatting sqref="AS158">
    <cfRule type="containsText" dxfId="845" priority="913" stopIfTrue="1" operator="containsText" text="EM ANÁLISE NO MT">
      <formula>NOT(ISERROR(SEARCH("EM ANÁLISE NO MT",AS158)))</formula>
    </cfRule>
    <cfRule type="containsText" dxfId="844" priority="914" stopIfTrue="1" operator="containsText" text="EM ANÁLISE NA ANTT">
      <formula>NOT(ISERROR(SEARCH("EM ANÁLISE NA ANTT",AS158)))</formula>
    </cfRule>
    <cfRule type="containsText" dxfId="843" priority="915" stopIfTrue="1" operator="containsText" text="PUBLICADO">
      <formula>NOT(ISERROR(SEARCH("PUBLICADO",AS158)))</formula>
    </cfRule>
    <cfRule type="containsText" dxfId="842" priority="916" stopIfTrue="1" operator="containsText" text="NÃO SE APLICA">
      <formula>NOT(ISERROR(SEARCH("NÃO SE APLICA",AS158)))</formula>
    </cfRule>
    <cfRule type="containsText" dxfId="841" priority="917" stopIfTrue="1" operator="containsText" text="AGUARDANDO ÓRGÃO AMBIENTAL">
      <formula>NOT(ISERROR(SEARCH("AGUARDANDO ÓRGÃO AMBIENTAL",AS158)))</formula>
    </cfRule>
    <cfRule type="containsText" dxfId="840" priority="918" operator="containsText" text="CONCLUÍDO">
      <formula>NOT(ISERROR(SEARCH("CONCLUÍDO",AS158)))</formula>
    </cfRule>
    <cfRule type="containsText" dxfId="839" priority="919" stopIfTrue="1" operator="containsText" text="EM ELABORAÇÃO">
      <formula>NOT(ISERROR(SEARCH("EM ELABORAÇÃO",AS158)))</formula>
    </cfRule>
    <cfRule type="containsText" dxfId="838" priority="920" stopIfTrue="1" operator="containsText" text="NÃO REAPRESENTADO APÓS OBJEÇÃO">
      <formula>NOT(ISERROR(SEARCH("NÃO REAPRESENTADO APÓS OBJEÇÃO",AS158)))</formula>
    </cfRule>
    <cfRule type="containsText" dxfId="837" priority="921" stopIfTrue="1" operator="containsText" text="EM ANÁLISE">
      <formula>NOT(ISERROR(SEARCH("EM ANÁLISE",AS158)))</formula>
    </cfRule>
    <cfRule type="containsText" dxfId="836" priority="922" stopIfTrue="1" operator="containsText" text="APROVADO">
      <formula>NOT(ISERROR(SEARCH("APROVADO",AS158)))</formula>
    </cfRule>
  </conditionalFormatting>
  <conditionalFormatting sqref="AS158">
    <cfRule type="containsText" dxfId="835" priority="912" stopIfTrue="1" operator="containsText" text="LICENCIADA">
      <formula>NOT(ISERROR(SEARCH("LICENCIADA",AS158)))</formula>
    </cfRule>
  </conditionalFormatting>
  <conditionalFormatting sqref="AS163">
    <cfRule type="cellIs" dxfId="834" priority="910" operator="greaterThan">
      <formula>0.3</formula>
    </cfRule>
  </conditionalFormatting>
  <conditionalFormatting sqref="K169">
    <cfRule type="containsText" dxfId="833" priority="865" operator="containsText" text="NÃO ENVIADO APÓS OBJEÇÃO">
      <formula>NOT(ISERROR(SEARCH("NÃO ENVIADO APÓS OBJEÇÃO",K169)))</formula>
    </cfRule>
    <cfRule type="containsText" dxfId="832" priority="866" operator="containsText" text="EM ANÁLISE NO MT">
      <formula>NOT(ISERROR(SEARCH("EM ANÁLISE NO MT",K169)))</formula>
    </cfRule>
    <cfRule type="containsText" dxfId="831" priority="867" operator="containsText" text="PUBLICADO">
      <formula>NOT(ISERROR(SEARCH("PUBLICADO",K169)))</formula>
    </cfRule>
    <cfRule type="containsText" dxfId="830" priority="868" operator="containsText" text="NÃO SE APLICA">
      <formula>NOT(ISERROR(SEARCH("NÃO SE APLICA",K169)))</formula>
    </cfRule>
    <cfRule type="containsText" dxfId="829" priority="869" operator="containsText" text="AGUARDANDO ÓRGÃO AMBIENTAL">
      <formula>NOT(ISERROR(SEARCH("AGUARDANDO ÓRGÃO AMBIENTAL",K169)))</formula>
    </cfRule>
    <cfRule type="containsText" dxfId="828" priority="870" operator="containsText" text="LICENCIADA">
      <formula>NOT(ISERROR(SEARCH("LICENCIADA",K169)))</formula>
    </cfRule>
    <cfRule type="containsText" dxfId="827" priority="871" operator="containsText" text="EM ELABORAÇÃO">
      <formula>NOT(ISERROR(SEARCH("EM ELABORAÇÃO",K169)))</formula>
    </cfRule>
    <cfRule type="containsText" dxfId="826" priority="872" operator="containsText" text="NÃO REAPRESENTADO APÓS OBJEÇÃO">
      <formula>NOT(ISERROR(SEARCH("NÃO REAPRESENTADO APÓS OBJEÇÃO",K169)))</formula>
    </cfRule>
    <cfRule type="containsText" dxfId="825" priority="873" operator="containsText" text="EM ANÁLISE NA ANTT">
      <formula>NOT(ISERROR(SEARCH("EM ANÁLISE NA ANTT",K169)))</formula>
    </cfRule>
    <cfRule type="containsText" dxfId="824" priority="874" operator="containsText" text="APROVADO">
      <formula>NOT(ISERROR(SEARCH("APROVADO",K169)))</formula>
    </cfRule>
  </conditionalFormatting>
  <conditionalFormatting sqref="K168">
    <cfRule type="containsText" dxfId="823" priority="875" operator="containsText" text="NÃO ENVIADO APÓS OBJEÇÃO">
      <formula>NOT(ISERROR(SEARCH("NÃO ENVIADO APÓS OBJEÇÃO",K168)))</formula>
    </cfRule>
    <cfRule type="containsText" dxfId="822" priority="876" operator="containsText" text="EM ANÁLISE NO MT">
      <formula>NOT(ISERROR(SEARCH("EM ANÁLISE NO MT",K168)))</formula>
    </cfRule>
    <cfRule type="containsText" dxfId="821" priority="877" operator="containsText" text="PUBLICADO">
      <formula>NOT(ISERROR(SEARCH("PUBLICADO",K168)))</formula>
    </cfRule>
    <cfRule type="containsText" dxfId="820" priority="878" operator="containsText" text="NÃO SE APLICA">
      <formula>NOT(ISERROR(SEARCH("NÃO SE APLICA",K168)))</formula>
    </cfRule>
    <cfRule type="containsText" dxfId="819" priority="879" operator="containsText" text="AGUARDANDO ÓRGÃO AMBIENTAL">
      <formula>NOT(ISERROR(SEARCH("AGUARDANDO ÓRGÃO AMBIENTAL",K168)))</formula>
    </cfRule>
    <cfRule type="containsText" dxfId="818" priority="880" operator="containsText" text="LICENCIADA">
      <formula>NOT(ISERROR(SEARCH("LICENCIADA",K168)))</formula>
    </cfRule>
    <cfRule type="containsText" dxfId="817" priority="881" operator="containsText" text="EM ELABORAÇÃO">
      <formula>NOT(ISERROR(SEARCH("EM ELABORAÇÃO",K168)))</formula>
    </cfRule>
    <cfRule type="containsText" dxfId="816" priority="882" operator="containsText" text="NÃO REAPRESENTADO APÓS OBJEÇÃO">
      <formula>NOT(ISERROR(SEARCH("NÃO REAPRESENTADO APÓS OBJEÇÃO",K168)))</formula>
    </cfRule>
    <cfRule type="containsText" dxfId="815" priority="883" operator="containsText" text="EM ANÁLISE NA ANTT">
      <formula>NOT(ISERROR(SEARCH("EM ANÁLISE NA ANTT",K168)))</formula>
    </cfRule>
    <cfRule type="containsText" dxfId="814" priority="884" operator="containsText" text="APROVADO">
      <formula>NOT(ISERROR(SEARCH("APROVADO",K168)))</formula>
    </cfRule>
  </conditionalFormatting>
  <conditionalFormatting sqref="K181">
    <cfRule type="containsText" dxfId="813" priority="845" operator="containsText" text="NÃO ENVIADO APÓS OBJEÇÃO">
      <formula>NOT(ISERROR(SEARCH("NÃO ENVIADO APÓS OBJEÇÃO",K181)))</formula>
    </cfRule>
    <cfRule type="containsText" dxfId="812" priority="846" operator="containsText" text="EM ANÁLISE NO MT">
      <formula>NOT(ISERROR(SEARCH("EM ANÁLISE NO MT",K181)))</formula>
    </cfRule>
    <cfRule type="containsText" dxfId="811" priority="847" operator="containsText" text="PUBLICADO">
      <formula>NOT(ISERROR(SEARCH("PUBLICADO",K181)))</formula>
    </cfRule>
    <cfRule type="containsText" dxfId="810" priority="848" operator="containsText" text="NÃO SE APLICA">
      <formula>NOT(ISERROR(SEARCH("NÃO SE APLICA",K181)))</formula>
    </cfRule>
    <cfRule type="containsText" dxfId="809" priority="849" operator="containsText" text="AGUARDANDO ÓRGÃO AMBIENTAL">
      <formula>NOT(ISERROR(SEARCH("AGUARDANDO ÓRGÃO AMBIENTAL",K181)))</formula>
    </cfRule>
    <cfRule type="containsText" dxfId="808" priority="850" operator="containsText" text="LICENCIADA">
      <formula>NOT(ISERROR(SEARCH("LICENCIADA",K181)))</formula>
    </cfRule>
    <cfRule type="containsText" dxfId="807" priority="851" operator="containsText" text="EM ELABORAÇÃO">
      <formula>NOT(ISERROR(SEARCH("EM ELABORAÇÃO",K181)))</formula>
    </cfRule>
    <cfRule type="containsText" dxfId="806" priority="852" operator="containsText" text="NÃO REAPRESENTADO APÓS OBJEÇÃO">
      <formula>NOT(ISERROR(SEARCH("NÃO REAPRESENTADO APÓS OBJEÇÃO",K181)))</formula>
    </cfRule>
    <cfRule type="containsText" dxfId="805" priority="853" operator="containsText" text="EM ANÁLISE NA ANTT">
      <formula>NOT(ISERROR(SEARCH("EM ANÁLISE NA ANTT",K181)))</formula>
    </cfRule>
    <cfRule type="containsText" dxfId="804" priority="854" operator="containsText" text="APROVADO">
      <formula>NOT(ISERROR(SEARCH("APROVADO",K181)))</formula>
    </cfRule>
  </conditionalFormatting>
  <conditionalFormatting sqref="K180">
    <cfRule type="containsText" dxfId="803" priority="855" operator="containsText" text="NÃO ENVIADO APÓS OBJEÇÃO">
      <formula>NOT(ISERROR(SEARCH("NÃO ENVIADO APÓS OBJEÇÃO",K180)))</formula>
    </cfRule>
    <cfRule type="containsText" dxfId="802" priority="856" operator="containsText" text="EM ANÁLISE NO MT">
      <formula>NOT(ISERROR(SEARCH("EM ANÁLISE NO MT",K180)))</formula>
    </cfRule>
    <cfRule type="containsText" dxfId="801" priority="857" operator="containsText" text="PUBLICADO">
      <formula>NOT(ISERROR(SEARCH("PUBLICADO",K180)))</formula>
    </cfRule>
    <cfRule type="containsText" dxfId="800" priority="858" operator="containsText" text="NÃO SE APLICA">
      <formula>NOT(ISERROR(SEARCH("NÃO SE APLICA",K180)))</formula>
    </cfRule>
    <cfRule type="containsText" dxfId="799" priority="859" operator="containsText" text="AGUARDANDO ÓRGÃO AMBIENTAL">
      <formula>NOT(ISERROR(SEARCH("AGUARDANDO ÓRGÃO AMBIENTAL",K180)))</formula>
    </cfRule>
    <cfRule type="containsText" dxfId="798" priority="860" operator="containsText" text="LICENCIADA">
      <formula>NOT(ISERROR(SEARCH("LICENCIADA",K180)))</formula>
    </cfRule>
    <cfRule type="containsText" dxfId="797" priority="861" operator="containsText" text="EM ELABORAÇÃO">
      <formula>NOT(ISERROR(SEARCH("EM ELABORAÇÃO",K180)))</formula>
    </cfRule>
    <cfRule type="containsText" dxfId="796" priority="862" operator="containsText" text="NÃO REAPRESENTADO APÓS OBJEÇÃO">
      <formula>NOT(ISERROR(SEARCH("NÃO REAPRESENTADO APÓS OBJEÇÃO",K180)))</formula>
    </cfRule>
    <cfRule type="containsText" dxfId="795" priority="863" operator="containsText" text="EM ANÁLISE NA ANTT">
      <formula>NOT(ISERROR(SEARCH("EM ANÁLISE NA ANTT",K180)))</formula>
    </cfRule>
    <cfRule type="containsText" dxfId="794" priority="864" operator="containsText" text="APROVADO">
      <formula>NOT(ISERROR(SEARCH("APROVADO",K180)))</formula>
    </cfRule>
  </conditionalFormatting>
  <conditionalFormatting sqref="AU168">
    <cfRule type="containsText" dxfId="793" priority="784" stopIfTrue="1" operator="containsText" text="EM ANÁLISE NO MT">
      <formula>NOT(ISERROR(SEARCH("EM ANÁLISE NO MT",AU168)))</formula>
    </cfRule>
    <cfRule type="containsText" dxfId="792" priority="785" stopIfTrue="1" operator="containsText" text="EM ANÁLISE NA ANTT">
      <formula>NOT(ISERROR(SEARCH("EM ANÁLISE NA ANTT",AU168)))</formula>
    </cfRule>
    <cfRule type="containsText" dxfId="791" priority="786" stopIfTrue="1" operator="containsText" text="PUBLICADO">
      <formula>NOT(ISERROR(SEARCH("PUBLICADO",AU168)))</formula>
    </cfRule>
    <cfRule type="containsText" dxfId="790" priority="787" stopIfTrue="1" operator="containsText" text="NÃO SE APLICA">
      <formula>NOT(ISERROR(SEARCH("NÃO SE APLICA",AU168)))</formula>
    </cfRule>
    <cfRule type="containsText" dxfId="789" priority="788" stopIfTrue="1" operator="containsText" text="AGUARDANDO ÓRGÃO AMBIENTAL">
      <formula>NOT(ISERROR(SEARCH("AGUARDANDO ÓRGÃO AMBIENTAL",AU168)))</formula>
    </cfRule>
    <cfRule type="containsText" dxfId="788" priority="789" operator="containsText" text="CONCLUÍDO">
      <formula>NOT(ISERROR(SEARCH("CONCLUÍDO",AU168)))</formula>
    </cfRule>
    <cfRule type="containsText" dxfId="787" priority="790" stopIfTrue="1" operator="containsText" text="EM ELABORAÇÃO">
      <formula>NOT(ISERROR(SEARCH("EM ELABORAÇÃO",AU168)))</formula>
    </cfRule>
    <cfRule type="containsText" dxfId="786" priority="791" stopIfTrue="1" operator="containsText" text="NÃO REAPRESENTADO APÓS OBJEÇÃO">
      <formula>NOT(ISERROR(SEARCH("NÃO REAPRESENTADO APÓS OBJEÇÃO",AU168)))</formula>
    </cfRule>
    <cfRule type="containsText" dxfId="785" priority="792" stopIfTrue="1" operator="containsText" text="EM ANÁLISE">
      <formula>NOT(ISERROR(SEARCH("EM ANÁLISE",AU168)))</formula>
    </cfRule>
    <cfRule type="containsText" dxfId="784" priority="793" stopIfTrue="1" operator="containsText" text="APROVADO">
      <formula>NOT(ISERROR(SEARCH("APROVADO",AU168)))</formula>
    </cfRule>
  </conditionalFormatting>
  <conditionalFormatting sqref="AU168">
    <cfRule type="containsText" dxfId="783" priority="783" stopIfTrue="1" operator="containsText" text="LICENCIADA">
      <formula>NOT(ISERROR(SEARCH("LICENCIADA",AU168)))</formula>
    </cfRule>
  </conditionalFormatting>
  <conditionalFormatting sqref="AU168">
    <cfRule type="containsText" dxfId="782" priority="782" stopIfTrue="1" operator="containsText" text="NÃO APRESENTADO">
      <formula>NOT(ISERROR(SEARCH("NÃO APRESENTADO",AU168)))</formula>
    </cfRule>
  </conditionalFormatting>
  <conditionalFormatting sqref="AU168">
    <cfRule type="containsText" dxfId="781" priority="772" stopIfTrue="1" operator="containsText" text="EM ANÁLISE NO MT">
      <formula>NOT(ISERROR(SEARCH("EM ANÁLISE NO MT",AU168)))</formula>
    </cfRule>
    <cfRule type="containsText" dxfId="780" priority="773" stopIfTrue="1" operator="containsText" text="EM ANÁLISE NA ANTT">
      <formula>NOT(ISERROR(SEARCH("EM ANÁLISE NA ANTT",AU168)))</formula>
    </cfRule>
    <cfRule type="containsText" dxfId="779" priority="774" stopIfTrue="1" operator="containsText" text="PUBLICADO">
      <formula>NOT(ISERROR(SEARCH("PUBLICADO",AU168)))</formula>
    </cfRule>
    <cfRule type="containsText" dxfId="778" priority="775" stopIfTrue="1" operator="containsText" text="NÃO SE APLICA">
      <formula>NOT(ISERROR(SEARCH("NÃO SE APLICA",AU168)))</formula>
    </cfRule>
    <cfRule type="containsText" dxfId="777" priority="776" stopIfTrue="1" operator="containsText" text="AGUARDANDO ÓRGÃO AMBIENTAL">
      <formula>NOT(ISERROR(SEARCH("AGUARDANDO ÓRGÃO AMBIENTAL",AU168)))</formula>
    </cfRule>
    <cfRule type="containsText" dxfId="776" priority="777" operator="containsText" text="CONCLUÍDO">
      <formula>NOT(ISERROR(SEARCH("CONCLUÍDO",AU168)))</formula>
    </cfRule>
    <cfRule type="containsText" dxfId="775" priority="778" stopIfTrue="1" operator="containsText" text="EM ELABORAÇÃO">
      <formula>NOT(ISERROR(SEARCH("EM ELABORAÇÃO",AU168)))</formula>
    </cfRule>
    <cfRule type="containsText" dxfId="774" priority="779" stopIfTrue="1" operator="containsText" text="NÃO REAPRESENTADO APÓS OBJEÇÃO">
      <formula>NOT(ISERROR(SEARCH("NÃO REAPRESENTADO APÓS OBJEÇÃO",AU168)))</formula>
    </cfRule>
    <cfRule type="containsText" dxfId="773" priority="780" stopIfTrue="1" operator="containsText" text="EM ANÁLISE">
      <formula>NOT(ISERROR(SEARCH("EM ANÁLISE",AU168)))</formula>
    </cfRule>
    <cfRule type="containsText" dxfId="772" priority="781" stopIfTrue="1" operator="containsText" text="APROVADO">
      <formula>NOT(ISERROR(SEARCH("APROVADO",AU168)))</formula>
    </cfRule>
  </conditionalFormatting>
  <conditionalFormatting sqref="AU168">
    <cfRule type="containsText" dxfId="771" priority="771" stopIfTrue="1" operator="containsText" text="LICENCIADA">
      <formula>NOT(ISERROR(SEARCH("LICENCIADA",AU168)))</formula>
    </cfRule>
  </conditionalFormatting>
  <conditionalFormatting sqref="AU168">
    <cfRule type="containsText" dxfId="770" priority="770" stopIfTrue="1" operator="containsText" text="NÃO APRESENTADO">
      <formula>NOT(ISERROR(SEARCH("NÃO APRESENTADO",AU168)))</formula>
    </cfRule>
  </conditionalFormatting>
  <conditionalFormatting sqref="AN168">
    <cfRule type="cellIs" dxfId="769" priority="844" operator="greaterThan">
      <formula>0.3</formula>
    </cfRule>
  </conditionalFormatting>
  <conditionalFormatting sqref="AO168">
    <cfRule type="containsText" dxfId="768" priority="820" stopIfTrue="1" operator="containsText" text="NÃO APRESENTADO">
      <formula>NOT(ISERROR(SEARCH("NÃO APRESENTADO",AO168)))</formula>
    </cfRule>
  </conditionalFormatting>
  <conditionalFormatting sqref="AO168">
    <cfRule type="containsText" dxfId="767" priority="834" stopIfTrue="1" operator="containsText" text="EM ANÁLISE NO MT">
      <formula>NOT(ISERROR(SEARCH("EM ANÁLISE NO MT",AO168)))</formula>
    </cfRule>
    <cfRule type="containsText" dxfId="766" priority="835" stopIfTrue="1" operator="containsText" text="EM ANÁLISE NA ANTT">
      <formula>NOT(ISERROR(SEARCH("EM ANÁLISE NA ANTT",AO168)))</formula>
    </cfRule>
    <cfRule type="containsText" dxfId="765" priority="836" stopIfTrue="1" operator="containsText" text="PUBLICADO">
      <formula>NOT(ISERROR(SEARCH("PUBLICADO",AO168)))</formula>
    </cfRule>
    <cfRule type="containsText" dxfId="764" priority="837" stopIfTrue="1" operator="containsText" text="NÃO SE APLICA">
      <formula>NOT(ISERROR(SEARCH("NÃO SE APLICA",AO168)))</formula>
    </cfRule>
    <cfRule type="containsText" dxfId="763" priority="838" stopIfTrue="1" operator="containsText" text="AGUARDANDO ÓRGÃO AMBIENTAL">
      <formula>NOT(ISERROR(SEARCH("AGUARDANDO ÓRGÃO AMBIENTAL",AO168)))</formula>
    </cfRule>
    <cfRule type="containsText" dxfId="762" priority="839" operator="containsText" text="CONCLUÍDO">
      <formula>NOT(ISERROR(SEARCH("CONCLUÍDO",AO168)))</formula>
    </cfRule>
    <cfRule type="containsText" dxfId="761" priority="840" stopIfTrue="1" operator="containsText" text="EM ELABORAÇÃO">
      <formula>NOT(ISERROR(SEARCH("EM ELABORAÇÃO",AO168)))</formula>
    </cfRule>
    <cfRule type="containsText" dxfId="760" priority="841" stopIfTrue="1" operator="containsText" text="NÃO REAPRESENTADO APÓS OBJEÇÃO">
      <formula>NOT(ISERROR(SEARCH("NÃO REAPRESENTADO APÓS OBJEÇÃO",AO168)))</formula>
    </cfRule>
    <cfRule type="containsText" dxfId="759" priority="842" stopIfTrue="1" operator="containsText" text="EM ANÁLISE">
      <formula>NOT(ISERROR(SEARCH("EM ANÁLISE",AO168)))</formula>
    </cfRule>
    <cfRule type="containsText" dxfId="758" priority="843" stopIfTrue="1" operator="containsText" text="APROVADO">
      <formula>NOT(ISERROR(SEARCH("APROVADO",AO168)))</formula>
    </cfRule>
  </conditionalFormatting>
  <conditionalFormatting sqref="AO168">
    <cfRule type="containsText" dxfId="757" priority="833" stopIfTrue="1" operator="containsText" text="LICENCIADA">
      <formula>NOT(ISERROR(SEARCH("LICENCIADA",AO168)))</formula>
    </cfRule>
  </conditionalFormatting>
  <conditionalFormatting sqref="AO168">
    <cfRule type="containsText" dxfId="756" priority="832" stopIfTrue="1" operator="containsText" text="NÃO APRESENTADO">
      <formula>NOT(ISERROR(SEARCH("NÃO APRESENTADO",AO168)))</formula>
    </cfRule>
  </conditionalFormatting>
  <conditionalFormatting sqref="AO168">
    <cfRule type="containsText" dxfId="755" priority="822" stopIfTrue="1" operator="containsText" text="EM ANÁLISE NO MT">
      <formula>NOT(ISERROR(SEARCH("EM ANÁLISE NO MT",AO168)))</formula>
    </cfRule>
    <cfRule type="containsText" dxfId="754" priority="823" stopIfTrue="1" operator="containsText" text="EM ANÁLISE NA ANTT">
      <formula>NOT(ISERROR(SEARCH("EM ANÁLISE NA ANTT",AO168)))</formula>
    </cfRule>
    <cfRule type="containsText" dxfId="753" priority="824" stopIfTrue="1" operator="containsText" text="PUBLICADO">
      <formula>NOT(ISERROR(SEARCH("PUBLICADO",AO168)))</formula>
    </cfRule>
    <cfRule type="containsText" dxfId="752" priority="825" stopIfTrue="1" operator="containsText" text="NÃO SE APLICA">
      <formula>NOT(ISERROR(SEARCH("NÃO SE APLICA",AO168)))</formula>
    </cfRule>
    <cfRule type="containsText" dxfId="751" priority="826" stopIfTrue="1" operator="containsText" text="AGUARDANDO ÓRGÃO AMBIENTAL">
      <formula>NOT(ISERROR(SEARCH("AGUARDANDO ÓRGÃO AMBIENTAL",AO168)))</formula>
    </cfRule>
    <cfRule type="containsText" dxfId="750" priority="827" operator="containsText" text="CONCLUÍDO">
      <formula>NOT(ISERROR(SEARCH("CONCLUÍDO",AO168)))</formula>
    </cfRule>
    <cfRule type="containsText" dxfId="749" priority="828" stopIfTrue="1" operator="containsText" text="EM ELABORAÇÃO">
      <formula>NOT(ISERROR(SEARCH("EM ELABORAÇÃO",AO168)))</formula>
    </cfRule>
    <cfRule type="containsText" dxfId="748" priority="829" stopIfTrue="1" operator="containsText" text="NÃO REAPRESENTADO APÓS OBJEÇÃO">
      <formula>NOT(ISERROR(SEARCH("NÃO REAPRESENTADO APÓS OBJEÇÃO",AO168)))</formula>
    </cfRule>
    <cfRule type="containsText" dxfId="747" priority="830" stopIfTrue="1" operator="containsText" text="EM ANÁLISE">
      <formula>NOT(ISERROR(SEARCH("EM ANÁLISE",AO168)))</formula>
    </cfRule>
    <cfRule type="containsText" dxfId="746" priority="831" stopIfTrue="1" operator="containsText" text="APROVADO">
      <formula>NOT(ISERROR(SEARCH("APROVADO",AO168)))</formula>
    </cfRule>
  </conditionalFormatting>
  <conditionalFormatting sqref="AO168">
    <cfRule type="containsText" dxfId="745" priority="821" stopIfTrue="1" operator="containsText" text="LICENCIADA">
      <formula>NOT(ISERROR(SEARCH("LICENCIADA",AO168)))</formula>
    </cfRule>
  </conditionalFormatting>
  <conditionalFormatting sqref="AO173">
    <cfRule type="cellIs" dxfId="744" priority="819" operator="greaterThan">
      <formula>0.3</formula>
    </cfRule>
  </conditionalFormatting>
  <conditionalFormatting sqref="AR168">
    <cfRule type="containsText" dxfId="743" priority="795" stopIfTrue="1" operator="containsText" text="NÃO APRESENTADO">
      <formula>NOT(ISERROR(SEARCH("NÃO APRESENTADO",AR168)))</formula>
    </cfRule>
  </conditionalFormatting>
  <conditionalFormatting sqref="AR168">
    <cfRule type="containsText" dxfId="742" priority="809" stopIfTrue="1" operator="containsText" text="EM ANÁLISE NO MT">
      <formula>NOT(ISERROR(SEARCH("EM ANÁLISE NO MT",AR168)))</formula>
    </cfRule>
    <cfRule type="containsText" dxfId="741" priority="810" stopIfTrue="1" operator="containsText" text="EM ANÁLISE NA ANTT">
      <formula>NOT(ISERROR(SEARCH("EM ANÁLISE NA ANTT",AR168)))</formula>
    </cfRule>
    <cfRule type="containsText" dxfId="740" priority="811" stopIfTrue="1" operator="containsText" text="PUBLICADO">
      <formula>NOT(ISERROR(SEARCH("PUBLICADO",AR168)))</formula>
    </cfRule>
    <cfRule type="containsText" dxfId="739" priority="812" stopIfTrue="1" operator="containsText" text="NÃO SE APLICA">
      <formula>NOT(ISERROR(SEARCH("NÃO SE APLICA",AR168)))</formula>
    </cfRule>
    <cfRule type="containsText" dxfId="738" priority="813" stopIfTrue="1" operator="containsText" text="AGUARDANDO ÓRGÃO AMBIENTAL">
      <formula>NOT(ISERROR(SEARCH("AGUARDANDO ÓRGÃO AMBIENTAL",AR168)))</formula>
    </cfRule>
    <cfRule type="containsText" dxfId="737" priority="814" operator="containsText" text="CONCLUÍDO">
      <formula>NOT(ISERROR(SEARCH("CONCLUÍDO",AR168)))</formula>
    </cfRule>
    <cfRule type="containsText" dxfId="736" priority="815" stopIfTrue="1" operator="containsText" text="EM ELABORAÇÃO">
      <formula>NOT(ISERROR(SEARCH("EM ELABORAÇÃO",AR168)))</formula>
    </cfRule>
    <cfRule type="containsText" dxfId="735" priority="816" stopIfTrue="1" operator="containsText" text="NÃO REAPRESENTADO APÓS OBJEÇÃO">
      <formula>NOT(ISERROR(SEARCH("NÃO REAPRESENTADO APÓS OBJEÇÃO",AR168)))</formula>
    </cfRule>
    <cfRule type="containsText" dxfId="734" priority="817" stopIfTrue="1" operator="containsText" text="EM ANÁLISE">
      <formula>NOT(ISERROR(SEARCH("EM ANÁLISE",AR168)))</formula>
    </cfRule>
    <cfRule type="containsText" dxfId="733" priority="818" stopIfTrue="1" operator="containsText" text="APROVADO">
      <formula>NOT(ISERROR(SEARCH("APROVADO",AR168)))</formula>
    </cfRule>
  </conditionalFormatting>
  <conditionalFormatting sqref="AR168">
    <cfRule type="containsText" dxfId="732" priority="808" stopIfTrue="1" operator="containsText" text="LICENCIADA">
      <formula>NOT(ISERROR(SEARCH("LICENCIADA",AR168)))</formula>
    </cfRule>
  </conditionalFormatting>
  <conditionalFormatting sqref="AR168">
    <cfRule type="containsText" dxfId="731" priority="807" stopIfTrue="1" operator="containsText" text="NÃO APRESENTADO">
      <formula>NOT(ISERROR(SEARCH("NÃO APRESENTADO",AR168)))</formula>
    </cfRule>
  </conditionalFormatting>
  <conditionalFormatting sqref="AR168">
    <cfRule type="containsText" dxfId="730" priority="797" stopIfTrue="1" operator="containsText" text="EM ANÁLISE NO MT">
      <formula>NOT(ISERROR(SEARCH("EM ANÁLISE NO MT",AR168)))</formula>
    </cfRule>
    <cfRule type="containsText" dxfId="729" priority="798" stopIfTrue="1" operator="containsText" text="EM ANÁLISE NA ANTT">
      <formula>NOT(ISERROR(SEARCH("EM ANÁLISE NA ANTT",AR168)))</formula>
    </cfRule>
    <cfRule type="containsText" dxfId="728" priority="799" stopIfTrue="1" operator="containsText" text="PUBLICADO">
      <formula>NOT(ISERROR(SEARCH("PUBLICADO",AR168)))</formula>
    </cfRule>
    <cfRule type="containsText" dxfId="727" priority="800" stopIfTrue="1" operator="containsText" text="NÃO SE APLICA">
      <formula>NOT(ISERROR(SEARCH("NÃO SE APLICA",AR168)))</formula>
    </cfRule>
    <cfRule type="containsText" dxfId="726" priority="801" stopIfTrue="1" operator="containsText" text="AGUARDANDO ÓRGÃO AMBIENTAL">
      <formula>NOT(ISERROR(SEARCH("AGUARDANDO ÓRGÃO AMBIENTAL",AR168)))</formula>
    </cfRule>
    <cfRule type="containsText" dxfId="725" priority="802" operator="containsText" text="CONCLUÍDO">
      <formula>NOT(ISERROR(SEARCH("CONCLUÍDO",AR168)))</formula>
    </cfRule>
    <cfRule type="containsText" dxfId="724" priority="803" stopIfTrue="1" operator="containsText" text="EM ELABORAÇÃO">
      <formula>NOT(ISERROR(SEARCH("EM ELABORAÇÃO",AR168)))</formula>
    </cfRule>
    <cfRule type="containsText" dxfId="723" priority="804" stopIfTrue="1" operator="containsText" text="NÃO REAPRESENTADO APÓS OBJEÇÃO">
      <formula>NOT(ISERROR(SEARCH("NÃO REAPRESENTADO APÓS OBJEÇÃO",AR168)))</formula>
    </cfRule>
    <cfRule type="containsText" dxfId="722" priority="805" stopIfTrue="1" operator="containsText" text="EM ANÁLISE">
      <formula>NOT(ISERROR(SEARCH("EM ANÁLISE",AR168)))</formula>
    </cfRule>
    <cfRule type="containsText" dxfId="721" priority="806" stopIfTrue="1" operator="containsText" text="APROVADO">
      <formula>NOT(ISERROR(SEARCH("APROVADO",AR168)))</formula>
    </cfRule>
  </conditionalFormatting>
  <conditionalFormatting sqref="AR168">
    <cfRule type="containsText" dxfId="720" priority="796" stopIfTrue="1" operator="containsText" text="LICENCIADA">
      <formula>NOT(ISERROR(SEARCH("LICENCIADA",AR168)))</formula>
    </cfRule>
  </conditionalFormatting>
  <conditionalFormatting sqref="AR173">
    <cfRule type="cellIs" dxfId="719" priority="794" operator="greaterThan">
      <formula>0.3</formula>
    </cfRule>
  </conditionalFormatting>
  <conditionalFormatting sqref="AO180">
    <cfRule type="cellIs" dxfId="718" priority="768" operator="greaterThan">
      <formula>0.3</formula>
    </cfRule>
  </conditionalFormatting>
  <conditionalFormatting sqref="AP180">
    <cfRule type="containsText" dxfId="717" priority="744" stopIfTrue="1" operator="containsText" text="NÃO APRESENTADO">
      <formula>NOT(ISERROR(SEARCH("NÃO APRESENTADO",AP180)))</formula>
    </cfRule>
  </conditionalFormatting>
  <conditionalFormatting sqref="AP180">
    <cfRule type="containsText" dxfId="716" priority="758" stopIfTrue="1" operator="containsText" text="EM ANÁLISE NO MT">
      <formula>NOT(ISERROR(SEARCH("EM ANÁLISE NO MT",AP180)))</formula>
    </cfRule>
    <cfRule type="containsText" dxfId="715" priority="759" stopIfTrue="1" operator="containsText" text="EM ANÁLISE NA ANTT">
      <formula>NOT(ISERROR(SEARCH("EM ANÁLISE NA ANTT",AP180)))</formula>
    </cfRule>
    <cfRule type="containsText" dxfId="714" priority="760" stopIfTrue="1" operator="containsText" text="PUBLICADO">
      <formula>NOT(ISERROR(SEARCH("PUBLICADO",AP180)))</formula>
    </cfRule>
    <cfRule type="containsText" dxfId="713" priority="761" stopIfTrue="1" operator="containsText" text="NÃO SE APLICA">
      <formula>NOT(ISERROR(SEARCH("NÃO SE APLICA",AP180)))</formula>
    </cfRule>
    <cfRule type="containsText" dxfId="712" priority="762" stopIfTrue="1" operator="containsText" text="AGUARDANDO ÓRGÃO AMBIENTAL">
      <formula>NOT(ISERROR(SEARCH("AGUARDANDO ÓRGÃO AMBIENTAL",AP180)))</formula>
    </cfRule>
    <cfRule type="containsText" dxfId="711" priority="763" operator="containsText" text="CONCLUÍDO">
      <formula>NOT(ISERROR(SEARCH("CONCLUÍDO",AP180)))</formula>
    </cfRule>
    <cfRule type="containsText" dxfId="710" priority="764" stopIfTrue="1" operator="containsText" text="EM ELABORAÇÃO">
      <formula>NOT(ISERROR(SEARCH("EM ELABORAÇÃO",AP180)))</formula>
    </cfRule>
    <cfRule type="containsText" dxfId="709" priority="765" stopIfTrue="1" operator="containsText" text="NÃO REAPRESENTADO APÓS OBJEÇÃO">
      <formula>NOT(ISERROR(SEARCH("NÃO REAPRESENTADO APÓS OBJEÇÃO",AP180)))</formula>
    </cfRule>
    <cfRule type="containsText" dxfId="708" priority="766" stopIfTrue="1" operator="containsText" text="EM ANÁLISE">
      <formula>NOT(ISERROR(SEARCH("EM ANÁLISE",AP180)))</formula>
    </cfRule>
    <cfRule type="containsText" dxfId="707" priority="767" stopIfTrue="1" operator="containsText" text="APROVADO">
      <formula>NOT(ISERROR(SEARCH("APROVADO",AP180)))</formula>
    </cfRule>
  </conditionalFormatting>
  <conditionalFormatting sqref="AP180">
    <cfRule type="containsText" dxfId="706" priority="757" stopIfTrue="1" operator="containsText" text="LICENCIADA">
      <formula>NOT(ISERROR(SEARCH("LICENCIADA",AP180)))</formula>
    </cfRule>
  </conditionalFormatting>
  <conditionalFormatting sqref="AP180">
    <cfRule type="containsText" dxfId="705" priority="756" stopIfTrue="1" operator="containsText" text="NÃO APRESENTADO">
      <formula>NOT(ISERROR(SEARCH("NÃO APRESENTADO",AP180)))</formula>
    </cfRule>
  </conditionalFormatting>
  <conditionalFormatting sqref="AP180">
    <cfRule type="containsText" dxfId="704" priority="746" stopIfTrue="1" operator="containsText" text="EM ANÁLISE NO MT">
      <formula>NOT(ISERROR(SEARCH("EM ANÁLISE NO MT",AP180)))</formula>
    </cfRule>
    <cfRule type="containsText" dxfId="703" priority="747" stopIfTrue="1" operator="containsText" text="EM ANÁLISE NA ANTT">
      <formula>NOT(ISERROR(SEARCH("EM ANÁLISE NA ANTT",AP180)))</formula>
    </cfRule>
    <cfRule type="containsText" dxfId="702" priority="748" stopIfTrue="1" operator="containsText" text="PUBLICADO">
      <formula>NOT(ISERROR(SEARCH("PUBLICADO",AP180)))</formula>
    </cfRule>
    <cfRule type="containsText" dxfId="701" priority="749" stopIfTrue="1" operator="containsText" text="NÃO SE APLICA">
      <formula>NOT(ISERROR(SEARCH("NÃO SE APLICA",AP180)))</formula>
    </cfRule>
    <cfRule type="containsText" dxfId="700" priority="750" stopIfTrue="1" operator="containsText" text="AGUARDANDO ÓRGÃO AMBIENTAL">
      <formula>NOT(ISERROR(SEARCH("AGUARDANDO ÓRGÃO AMBIENTAL",AP180)))</formula>
    </cfRule>
    <cfRule type="containsText" dxfId="699" priority="751" operator="containsText" text="CONCLUÍDO">
      <formula>NOT(ISERROR(SEARCH("CONCLUÍDO",AP180)))</formula>
    </cfRule>
    <cfRule type="containsText" dxfId="698" priority="752" stopIfTrue="1" operator="containsText" text="EM ELABORAÇÃO">
      <formula>NOT(ISERROR(SEARCH("EM ELABORAÇÃO",AP180)))</formula>
    </cfRule>
    <cfRule type="containsText" dxfId="697" priority="753" stopIfTrue="1" operator="containsText" text="NÃO REAPRESENTADO APÓS OBJEÇÃO">
      <formula>NOT(ISERROR(SEARCH("NÃO REAPRESENTADO APÓS OBJEÇÃO",AP180)))</formula>
    </cfRule>
    <cfRule type="containsText" dxfId="696" priority="754" stopIfTrue="1" operator="containsText" text="EM ANÁLISE">
      <formula>NOT(ISERROR(SEARCH("EM ANÁLISE",AP180)))</formula>
    </cfRule>
    <cfRule type="containsText" dxfId="695" priority="755" stopIfTrue="1" operator="containsText" text="APROVADO">
      <formula>NOT(ISERROR(SEARCH("APROVADO",AP180)))</formula>
    </cfRule>
  </conditionalFormatting>
  <conditionalFormatting sqref="AP180">
    <cfRule type="containsText" dxfId="694" priority="745" stopIfTrue="1" operator="containsText" text="LICENCIADA">
      <formula>NOT(ISERROR(SEARCH("LICENCIADA",AP180)))</formula>
    </cfRule>
  </conditionalFormatting>
  <conditionalFormatting sqref="AP185">
    <cfRule type="cellIs" dxfId="693" priority="743" operator="greaterThan">
      <formula>0.3</formula>
    </cfRule>
  </conditionalFormatting>
  <conditionalFormatting sqref="AS180">
    <cfRule type="containsText" dxfId="692" priority="719" stopIfTrue="1" operator="containsText" text="NÃO APRESENTADO">
      <formula>NOT(ISERROR(SEARCH("NÃO APRESENTADO",AS180)))</formula>
    </cfRule>
  </conditionalFormatting>
  <conditionalFormatting sqref="AS180">
    <cfRule type="containsText" dxfId="691" priority="733" stopIfTrue="1" operator="containsText" text="EM ANÁLISE NO MT">
      <formula>NOT(ISERROR(SEARCH("EM ANÁLISE NO MT",AS180)))</formula>
    </cfRule>
    <cfRule type="containsText" dxfId="690" priority="734" stopIfTrue="1" operator="containsText" text="EM ANÁLISE NA ANTT">
      <formula>NOT(ISERROR(SEARCH("EM ANÁLISE NA ANTT",AS180)))</formula>
    </cfRule>
    <cfRule type="containsText" dxfId="689" priority="735" stopIfTrue="1" operator="containsText" text="PUBLICADO">
      <formula>NOT(ISERROR(SEARCH("PUBLICADO",AS180)))</formula>
    </cfRule>
    <cfRule type="containsText" dxfId="688" priority="736" stopIfTrue="1" operator="containsText" text="NÃO SE APLICA">
      <formula>NOT(ISERROR(SEARCH("NÃO SE APLICA",AS180)))</formula>
    </cfRule>
    <cfRule type="containsText" dxfId="687" priority="737" stopIfTrue="1" operator="containsText" text="AGUARDANDO ÓRGÃO AMBIENTAL">
      <formula>NOT(ISERROR(SEARCH("AGUARDANDO ÓRGÃO AMBIENTAL",AS180)))</formula>
    </cfRule>
    <cfRule type="containsText" dxfId="686" priority="738" operator="containsText" text="CONCLUÍDO">
      <formula>NOT(ISERROR(SEARCH("CONCLUÍDO",AS180)))</formula>
    </cfRule>
    <cfRule type="containsText" dxfId="685" priority="739" stopIfTrue="1" operator="containsText" text="EM ELABORAÇÃO">
      <formula>NOT(ISERROR(SEARCH("EM ELABORAÇÃO",AS180)))</formula>
    </cfRule>
    <cfRule type="containsText" dxfId="684" priority="740" stopIfTrue="1" operator="containsText" text="NÃO REAPRESENTADO APÓS OBJEÇÃO">
      <formula>NOT(ISERROR(SEARCH("NÃO REAPRESENTADO APÓS OBJEÇÃO",AS180)))</formula>
    </cfRule>
    <cfRule type="containsText" dxfId="683" priority="741" stopIfTrue="1" operator="containsText" text="EM ANÁLISE">
      <formula>NOT(ISERROR(SEARCH("EM ANÁLISE",AS180)))</formula>
    </cfRule>
    <cfRule type="containsText" dxfId="682" priority="742" stopIfTrue="1" operator="containsText" text="APROVADO">
      <formula>NOT(ISERROR(SEARCH("APROVADO",AS180)))</formula>
    </cfRule>
  </conditionalFormatting>
  <conditionalFormatting sqref="AS180">
    <cfRule type="containsText" dxfId="681" priority="732" stopIfTrue="1" operator="containsText" text="LICENCIADA">
      <formula>NOT(ISERROR(SEARCH("LICENCIADA",AS180)))</formula>
    </cfRule>
  </conditionalFormatting>
  <conditionalFormatting sqref="AS180">
    <cfRule type="containsText" dxfId="680" priority="731" stopIfTrue="1" operator="containsText" text="NÃO APRESENTADO">
      <formula>NOT(ISERROR(SEARCH("NÃO APRESENTADO",AS180)))</formula>
    </cfRule>
  </conditionalFormatting>
  <conditionalFormatting sqref="AS180">
    <cfRule type="containsText" dxfId="679" priority="721" stopIfTrue="1" operator="containsText" text="EM ANÁLISE NO MT">
      <formula>NOT(ISERROR(SEARCH("EM ANÁLISE NO MT",AS180)))</formula>
    </cfRule>
    <cfRule type="containsText" dxfId="678" priority="722" stopIfTrue="1" operator="containsText" text="EM ANÁLISE NA ANTT">
      <formula>NOT(ISERROR(SEARCH("EM ANÁLISE NA ANTT",AS180)))</formula>
    </cfRule>
    <cfRule type="containsText" dxfId="677" priority="723" stopIfTrue="1" operator="containsText" text="PUBLICADO">
      <formula>NOT(ISERROR(SEARCH("PUBLICADO",AS180)))</formula>
    </cfRule>
    <cfRule type="containsText" dxfId="676" priority="724" stopIfTrue="1" operator="containsText" text="NÃO SE APLICA">
      <formula>NOT(ISERROR(SEARCH("NÃO SE APLICA",AS180)))</formula>
    </cfRule>
    <cfRule type="containsText" dxfId="675" priority="725" stopIfTrue="1" operator="containsText" text="AGUARDANDO ÓRGÃO AMBIENTAL">
      <formula>NOT(ISERROR(SEARCH("AGUARDANDO ÓRGÃO AMBIENTAL",AS180)))</formula>
    </cfRule>
    <cfRule type="containsText" dxfId="674" priority="726" operator="containsText" text="CONCLUÍDO">
      <formula>NOT(ISERROR(SEARCH("CONCLUÍDO",AS180)))</formula>
    </cfRule>
    <cfRule type="containsText" dxfId="673" priority="727" stopIfTrue="1" operator="containsText" text="EM ELABORAÇÃO">
      <formula>NOT(ISERROR(SEARCH("EM ELABORAÇÃO",AS180)))</formula>
    </cfRule>
    <cfRule type="containsText" dxfId="672" priority="728" stopIfTrue="1" operator="containsText" text="NÃO REAPRESENTADO APÓS OBJEÇÃO">
      <formula>NOT(ISERROR(SEARCH("NÃO REAPRESENTADO APÓS OBJEÇÃO",AS180)))</formula>
    </cfRule>
    <cfRule type="containsText" dxfId="671" priority="729" stopIfTrue="1" operator="containsText" text="EM ANÁLISE">
      <formula>NOT(ISERROR(SEARCH("EM ANÁLISE",AS180)))</formula>
    </cfRule>
    <cfRule type="containsText" dxfId="670" priority="730" stopIfTrue="1" operator="containsText" text="APROVADO">
      <formula>NOT(ISERROR(SEARCH("APROVADO",AS180)))</formula>
    </cfRule>
  </conditionalFormatting>
  <conditionalFormatting sqref="AS180">
    <cfRule type="containsText" dxfId="669" priority="720" stopIfTrue="1" operator="containsText" text="LICENCIADA">
      <formula>NOT(ISERROR(SEARCH("LICENCIADA",AS180)))</formula>
    </cfRule>
  </conditionalFormatting>
  <conditionalFormatting sqref="AS185">
    <cfRule type="cellIs" dxfId="668" priority="718" operator="greaterThan">
      <formula>0.3</formula>
    </cfRule>
  </conditionalFormatting>
  <conditionalFormatting sqref="AO51">
    <cfRule type="cellIs" dxfId="667" priority="692" operator="greaterThan">
      <formula>0.3</formula>
    </cfRule>
  </conditionalFormatting>
  <conditionalFormatting sqref="AO46">
    <cfRule type="containsText" dxfId="666" priority="644" stopIfTrue="1" operator="containsText" text="NÃO APRESENTADO">
      <formula>NOT(ISERROR(SEARCH("NÃO APRESENTADO",AO46)))</formula>
    </cfRule>
  </conditionalFormatting>
  <conditionalFormatting sqref="AO46">
    <cfRule type="containsText" dxfId="665" priority="658" stopIfTrue="1" operator="containsText" text="EM ANÁLISE NO MT">
      <formula>NOT(ISERROR(SEARCH("EM ANÁLISE NO MT",AO46)))</formula>
    </cfRule>
    <cfRule type="containsText" dxfId="664" priority="659" stopIfTrue="1" operator="containsText" text="EM ANÁLISE NA ANTT">
      <formula>NOT(ISERROR(SEARCH("EM ANÁLISE NA ANTT",AO46)))</formula>
    </cfRule>
    <cfRule type="containsText" dxfId="663" priority="660" stopIfTrue="1" operator="containsText" text="PUBLICADO">
      <formula>NOT(ISERROR(SEARCH("PUBLICADO",AO46)))</formula>
    </cfRule>
    <cfRule type="containsText" dxfId="662" priority="661" stopIfTrue="1" operator="containsText" text="NÃO SE APLICA">
      <formula>NOT(ISERROR(SEARCH("NÃO SE APLICA",AO46)))</formula>
    </cfRule>
    <cfRule type="containsText" dxfId="661" priority="662" stopIfTrue="1" operator="containsText" text="AGUARDANDO ÓRGÃO AMBIENTAL">
      <formula>NOT(ISERROR(SEARCH("AGUARDANDO ÓRGÃO AMBIENTAL",AO46)))</formula>
    </cfRule>
    <cfRule type="containsText" dxfId="660" priority="663" operator="containsText" text="CONCLUÍDO">
      <formula>NOT(ISERROR(SEARCH("CONCLUÍDO",AO46)))</formula>
    </cfRule>
    <cfRule type="containsText" dxfId="659" priority="664" stopIfTrue="1" operator="containsText" text="EM ELABORAÇÃO">
      <formula>NOT(ISERROR(SEARCH("EM ELABORAÇÃO",AO46)))</formula>
    </cfRule>
    <cfRule type="containsText" dxfId="658" priority="665" stopIfTrue="1" operator="containsText" text="NÃO REAPRESENTADO APÓS OBJEÇÃO">
      <formula>NOT(ISERROR(SEARCH("NÃO REAPRESENTADO APÓS OBJEÇÃO",AO46)))</formula>
    </cfRule>
    <cfRule type="containsText" dxfId="657" priority="666" stopIfTrue="1" operator="containsText" text="EM ANÁLISE">
      <formula>NOT(ISERROR(SEARCH("EM ANÁLISE",AO46)))</formula>
    </cfRule>
    <cfRule type="containsText" dxfId="656" priority="667" stopIfTrue="1" operator="containsText" text="APROVADO">
      <formula>NOT(ISERROR(SEARCH("APROVADO",AO46)))</formula>
    </cfRule>
  </conditionalFormatting>
  <conditionalFormatting sqref="AO46">
    <cfRule type="containsText" dxfId="655" priority="657" stopIfTrue="1" operator="containsText" text="LICENCIADA">
      <formula>NOT(ISERROR(SEARCH("LICENCIADA",AO46)))</formula>
    </cfRule>
  </conditionalFormatting>
  <conditionalFormatting sqref="AO46">
    <cfRule type="containsText" dxfId="654" priority="656" stopIfTrue="1" operator="containsText" text="NÃO APRESENTADO">
      <formula>NOT(ISERROR(SEARCH("NÃO APRESENTADO",AO46)))</formula>
    </cfRule>
  </conditionalFormatting>
  <conditionalFormatting sqref="AO46">
    <cfRule type="containsText" dxfId="653" priority="646" stopIfTrue="1" operator="containsText" text="EM ANÁLISE NO MT">
      <formula>NOT(ISERROR(SEARCH("EM ANÁLISE NO MT",AO46)))</formula>
    </cfRule>
    <cfRule type="containsText" dxfId="652" priority="647" stopIfTrue="1" operator="containsText" text="EM ANÁLISE NA ANTT">
      <formula>NOT(ISERROR(SEARCH("EM ANÁLISE NA ANTT",AO46)))</formula>
    </cfRule>
    <cfRule type="containsText" dxfId="651" priority="648" stopIfTrue="1" operator="containsText" text="PUBLICADO">
      <formula>NOT(ISERROR(SEARCH("PUBLICADO",AO46)))</formula>
    </cfRule>
    <cfRule type="containsText" dxfId="650" priority="649" stopIfTrue="1" operator="containsText" text="NÃO SE APLICA">
      <formula>NOT(ISERROR(SEARCH("NÃO SE APLICA",AO46)))</formula>
    </cfRule>
    <cfRule type="containsText" dxfId="649" priority="650" stopIfTrue="1" operator="containsText" text="AGUARDANDO ÓRGÃO AMBIENTAL">
      <formula>NOT(ISERROR(SEARCH("AGUARDANDO ÓRGÃO AMBIENTAL",AO46)))</formula>
    </cfRule>
    <cfRule type="containsText" dxfId="648" priority="651" operator="containsText" text="CONCLUÍDO">
      <formula>NOT(ISERROR(SEARCH("CONCLUÍDO",AO46)))</formula>
    </cfRule>
    <cfRule type="containsText" dxfId="647" priority="652" stopIfTrue="1" operator="containsText" text="EM ELABORAÇÃO">
      <formula>NOT(ISERROR(SEARCH("EM ELABORAÇÃO",AO46)))</formula>
    </cfRule>
    <cfRule type="containsText" dxfId="646" priority="653" stopIfTrue="1" operator="containsText" text="NÃO REAPRESENTADO APÓS OBJEÇÃO">
      <formula>NOT(ISERROR(SEARCH("NÃO REAPRESENTADO APÓS OBJEÇÃO",AO46)))</formula>
    </cfRule>
    <cfRule type="containsText" dxfId="645" priority="654" stopIfTrue="1" operator="containsText" text="EM ANÁLISE">
      <formula>NOT(ISERROR(SEARCH("EM ANÁLISE",AO46)))</formula>
    </cfRule>
    <cfRule type="containsText" dxfId="644" priority="655" stopIfTrue="1" operator="containsText" text="APROVADO">
      <formula>NOT(ISERROR(SEARCH("APROVADO",AO46)))</formula>
    </cfRule>
  </conditionalFormatting>
  <conditionalFormatting sqref="AO46">
    <cfRule type="containsText" dxfId="643" priority="645" stopIfTrue="1" operator="containsText" text="LICENCIADA">
      <formula>NOT(ISERROR(SEARCH("LICENCIADA",AO46)))</formula>
    </cfRule>
  </conditionalFormatting>
  <conditionalFormatting sqref="AV118">
    <cfRule type="containsText" dxfId="642" priority="620" stopIfTrue="1" operator="containsText" text="NÃO APRESENTADO">
      <formula>NOT(ISERROR(SEARCH("NÃO APRESENTADO",AV118)))</formula>
    </cfRule>
  </conditionalFormatting>
  <conditionalFormatting sqref="AV118">
    <cfRule type="containsText" dxfId="641" priority="634" stopIfTrue="1" operator="containsText" text="EM ANÁLISE NO MT">
      <formula>NOT(ISERROR(SEARCH("EM ANÁLISE NO MT",AV118)))</formula>
    </cfRule>
    <cfRule type="containsText" dxfId="640" priority="635" stopIfTrue="1" operator="containsText" text="EM ANÁLISE NA ANTT">
      <formula>NOT(ISERROR(SEARCH("EM ANÁLISE NA ANTT",AV118)))</formula>
    </cfRule>
    <cfRule type="containsText" dxfId="639" priority="636" stopIfTrue="1" operator="containsText" text="PUBLICADO">
      <formula>NOT(ISERROR(SEARCH("PUBLICADO",AV118)))</formula>
    </cfRule>
    <cfRule type="containsText" dxfId="638" priority="637" stopIfTrue="1" operator="containsText" text="NÃO SE APLICA">
      <formula>NOT(ISERROR(SEARCH("NÃO SE APLICA",AV118)))</formula>
    </cfRule>
    <cfRule type="containsText" dxfId="637" priority="638" stopIfTrue="1" operator="containsText" text="AGUARDANDO ÓRGÃO AMBIENTAL">
      <formula>NOT(ISERROR(SEARCH("AGUARDANDO ÓRGÃO AMBIENTAL",AV118)))</formula>
    </cfRule>
    <cfRule type="containsText" dxfId="636" priority="639" operator="containsText" text="CONCLUÍDO">
      <formula>NOT(ISERROR(SEARCH("CONCLUÍDO",AV118)))</formula>
    </cfRule>
    <cfRule type="containsText" dxfId="635" priority="640" stopIfTrue="1" operator="containsText" text="EM ELABORAÇÃO">
      <formula>NOT(ISERROR(SEARCH("EM ELABORAÇÃO",AV118)))</formula>
    </cfRule>
    <cfRule type="containsText" dxfId="634" priority="641" stopIfTrue="1" operator="containsText" text="NÃO REAPRESENTADO APÓS OBJEÇÃO">
      <formula>NOT(ISERROR(SEARCH("NÃO REAPRESENTADO APÓS OBJEÇÃO",AV118)))</formula>
    </cfRule>
    <cfRule type="containsText" dxfId="633" priority="642" stopIfTrue="1" operator="containsText" text="EM ANÁLISE">
      <formula>NOT(ISERROR(SEARCH("EM ANÁLISE",AV118)))</formula>
    </cfRule>
    <cfRule type="containsText" dxfId="632" priority="643" stopIfTrue="1" operator="containsText" text="APROVADO">
      <formula>NOT(ISERROR(SEARCH("APROVADO",AV118)))</formula>
    </cfRule>
  </conditionalFormatting>
  <conditionalFormatting sqref="AV118">
    <cfRule type="containsText" dxfId="631" priority="633" stopIfTrue="1" operator="containsText" text="LICENCIADA">
      <formula>NOT(ISERROR(SEARCH("LICENCIADA",AV118)))</formula>
    </cfRule>
  </conditionalFormatting>
  <conditionalFormatting sqref="AV118">
    <cfRule type="containsText" dxfId="630" priority="632" stopIfTrue="1" operator="containsText" text="NÃO APRESENTADO">
      <formula>NOT(ISERROR(SEARCH("NÃO APRESENTADO",AV118)))</formula>
    </cfRule>
  </conditionalFormatting>
  <conditionalFormatting sqref="AV118">
    <cfRule type="containsText" dxfId="629" priority="622" stopIfTrue="1" operator="containsText" text="EM ANÁLISE NO MT">
      <formula>NOT(ISERROR(SEARCH("EM ANÁLISE NO MT",AV118)))</formula>
    </cfRule>
    <cfRule type="containsText" dxfId="628" priority="623" stopIfTrue="1" operator="containsText" text="EM ANÁLISE NA ANTT">
      <formula>NOT(ISERROR(SEARCH("EM ANÁLISE NA ANTT",AV118)))</formula>
    </cfRule>
    <cfRule type="containsText" dxfId="627" priority="624" stopIfTrue="1" operator="containsText" text="PUBLICADO">
      <formula>NOT(ISERROR(SEARCH("PUBLICADO",AV118)))</formula>
    </cfRule>
    <cfRule type="containsText" dxfId="626" priority="625" stopIfTrue="1" operator="containsText" text="NÃO SE APLICA">
      <formula>NOT(ISERROR(SEARCH("NÃO SE APLICA",AV118)))</formula>
    </cfRule>
    <cfRule type="containsText" dxfId="625" priority="626" stopIfTrue="1" operator="containsText" text="AGUARDANDO ÓRGÃO AMBIENTAL">
      <formula>NOT(ISERROR(SEARCH("AGUARDANDO ÓRGÃO AMBIENTAL",AV118)))</formula>
    </cfRule>
    <cfRule type="containsText" dxfId="624" priority="627" operator="containsText" text="CONCLUÍDO">
      <formula>NOT(ISERROR(SEARCH("CONCLUÍDO",AV118)))</formula>
    </cfRule>
    <cfRule type="containsText" dxfId="623" priority="628" stopIfTrue="1" operator="containsText" text="EM ELABORAÇÃO">
      <formula>NOT(ISERROR(SEARCH("EM ELABORAÇÃO",AV118)))</formula>
    </cfRule>
    <cfRule type="containsText" dxfId="622" priority="629" stopIfTrue="1" operator="containsText" text="NÃO REAPRESENTADO APÓS OBJEÇÃO">
      <formula>NOT(ISERROR(SEARCH("NÃO REAPRESENTADO APÓS OBJEÇÃO",AV118)))</formula>
    </cfRule>
    <cfRule type="containsText" dxfId="621" priority="630" stopIfTrue="1" operator="containsText" text="EM ANÁLISE">
      <formula>NOT(ISERROR(SEARCH("EM ANÁLISE",AV118)))</formula>
    </cfRule>
    <cfRule type="containsText" dxfId="620" priority="631" stopIfTrue="1" operator="containsText" text="APROVADO">
      <formula>NOT(ISERROR(SEARCH("APROVADO",AV118)))</formula>
    </cfRule>
  </conditionalFormatting>
  <conditionalFormatting sqref="AV118">
    <cfRule type="containsText" dxfId="619" priority="621" stopIfTrue="1" operator="containsText" text="LICENCIADA">
      <formula>NOT(ISERROR(SEARCH("LICENCIADA",AV118)))</formula>
    </cfRule>
  </conditionalFormatting>
  <conditionalFormatting sqref="AV123">
    <cfRule type="cellIs" dxfId="618" priority="619" operator="greaterThan">
      <formula>0.3</formula>
    </cfRule>
  </conditionalFormatting>
  <conditionalFormatting sqref="AV163">
    <cfRule type="cellIs" dxfId="617" priority="618" operator="greaterThan">
      <formula>0.3</formula>
    </cfRule>
  </conditionalFormatting>
  <conditionalFormatting sqref="AY158">
    <cfRule type="containsText" dxfId="616" priority="608" stopIfTrue="1" operator="containsText" text="EM ANÁLISE NO MT">
      <formula>NOT(ISERROR(SEARCH("EM ANÁLISE NO MT",AY158)))</formula>
    </cfRule>
    <cfRule type="containsText" dxfId="615" priority="609" stopIfTrue="1" operator="containsText" text="EM ANÁLISE NA ANTT">
      <formula>NOT(ISERROR(SEARCH("EM ANÁLISE NA ANTT",AY158)))</formula>
    </cfRule>
    <cfRule type="containsText" dxfId="614" priority="610" stopIfTrue="1" operator="containsText" text="PUBLICADO">
      <formula>NOT(ISERROR(SEARCH("PUBLICADO",AY158)))</formula>
    </cfRule>
    <cfRule type="containsText" dxfId="613" priority="611" stopIfTrue="1" operator="containsText" text="NÃO SE APLICA">
      <formula>NOT(ISERROR(SEARCH("NÃO SE APLICA",AY158)))</formula>
    </cfRule>
    <cfRule type="containsText" dxfId="612" priority="612" stopIfTrue="1" operator="containsText" text="AGUARDANDO ÓRGÃO AMBIENTAL">
      <formula>NOT(ISERROR(SEARCH("AGUARDANDO ÓRGÃO AMBIENTAL",AY158)))</formula>
    </cfRule>
    <cfRule type="containsText" dxfId="611" priority="613" operator="containsText" text="CONCLUÍDO">
      <formula>NOT(ISERROR(SEARCH("CONCLUÍDO",AY158)))</formula>
    </cfRule>
    <cfRule type="containsText" dxfId="610" priority="614" stopIfTrue="1" operator="containsText" text="EM ELABORAÇÃO">
      <formula>NOT(ISERROR(SEARCH("EM ELABORAÇÃO",AY158)))</formula>
    </cfRule>
    <cfRule type="containsText" dxfId="609" priority="615" stopIfTrue="1" operator="containsText" text="NÃO REAPRESENTADO APÓS OBJEÇÃO">
      <formula>NOT(ISERROR(SEARCH("NÃO REAPRESENTADO APÓS OBJEÇÃO",AY158)))</formula>
    </cfRule>
    <cfRule type="containsText" dxfId="608" priority="616" stopIfTrue="1" operator="containsText" text="EM ANÁLISE">
      <formula>NOT(ISERROR(SEARCH("EM ANÁLISE",AY158)))</formula>
    </cfRule>
    <cfRule type="containsText" dxfId="607" priority="617" stopIfTrue="1" operator="containsText" text="APROVADO">
      <formula>NOT(ISERROR(SEARCH("APROVADO",AY158)))</formula>
    </cfRule>
  </conditionalFormatting>
  <conditionalFormatting sqref="AY158">
    <cfRule type="containsText" dxfId="606" priority="607" stopIfTrue="1" operator="containsText" text="LICENCIADA">
      <formula>NOT(ISERROR(SEARCH("LICENCIADA",AY158)))</formula>
    </cfRule>
  </conditionalFormatting>
  <conditionalFormatting sqref="AY158">
    <cfRule type="containsText" dxfId="605" priority="606" stopIfTrue="1" operator="containsText" text="NÃO APRESENTADO">
      <formula>NOT(ISERROR(SEARCH("NÃO APRESENTADO",AY158)))</formula>
    </cfRule>
  </conditionalFormatting>
  <conditionalFormatting sqref="AY158">
    <cfRule type="containsText" dxfId="604" priority="596" stopIfTrue="1" operator="containsText" text="EM ANÁLISE NO MT">
      <formula>NOT(ISERROR(SEARCH("EM ANÁLISE NO MT",AY158)))</formula>
    </cfRule>
    <cfRule type="containsText" dxfId="603" priority="597" stopIfTrue="1" operator="containsText" text="EM ANÁLISE NA ANTT">
      <formula>NOT(ISERROR(SEARCH("EM ANÁLISE NA ANTT",AY158)))</formula>
    </cfRule>
    <cfRule type="containsText" dxfId="602" priority="598" stopIfTrue="1" operator="containsText" text="PUBLICADO">
      <formula>NOT(ISERROR(SEARCH("PUBLICADO",AY158)))</formula>
    </cfRule>
    <cfRule type="containsText" dxfId="601" priority="599" stopIfTrue="1" operator="containsText" text="NÃO SE APLICA">
      <formula>NOT(ISERROR(SEARCH("NÃO SE APLICA",AY158)))</formula>
    </cfRule>
    <cfRule type="containsText" dxfId="600" priority="600" stopIfTrue="1" operator="containsText" text="AGUARDANDO ÓRGÃO AMBIENTAL">
      <formula>NOT(ISERROR(SEARCH("AGUARDANDO ÓRGÃO AMBIENTAL",AY158)))</formula>
    </cfRule>
    <cfRule type="containsText" dxfId="599" priority="601" operator="containsText" text="CONCLUÍDO">
      <formula>NOT(ISERROR(SEARCH("CONCLUÍDO",AY158)))</formula>
    </cfRule>
    <cfRule type="containsText" dxfId="598" priority="602" stopIfTrue="1" operator="containsText" text="EM ELABORAÇÃO">
      <formula>NOT(ISERROR(SEARCH("EM ELABORAÇÃO",AY158)))</formula>
    </cfRule>
    <cfRule type="containsText" dxfId="597" priority="603" stopIfTrue="1" operator="containsText" text="NÃO REAPRESENTADO APÓS OBJEÇÃO">
      <formula>NOT(ISERROR(SEARCH("NÃO REAPRESENTADO APÓS OBJEÇÃO",AY158)))</formula>
    </cfRule>
    <cfRule type="containsText" dxfId="596" priority="604" stopIfTrue="1" operator="containsText" text="EM ANÁLISE">
      <formula>NOT(ISERROR(SEARCH("EM ANÁLISE",AY158)))</formula>
    </cfRule>
    <cfRule type="containsText" dxfId="595" priority="605" stopIfTrue="1" operator="containsText" text="APROVADO">
      <formula>NOT(ISERROR(SEARCH("APROVADO",AY158)))</formula>
    </cfRule>
  </conditionalFormatting>
  <conditionalFormatting sqref="AY158">
    <cfRule type="containsText" dxfId="594" priority="595" stopIfTrue="1" operator="containsText" text="LICENCIADA">
      <formula>NOT(ISERROR(SEARCH("LICENCIADA",AY158)))</formula>
    </cfRule>
  </conditionalFormatting>
  <conditionalFormatting sqref="AY158">
    <cfRule type="containsText" dxfId="593" priority="594" stopIfTrue="1" operator="containsText" text="NÃO APRESENTADO">
      <formula>NOT(ISERROR(SEARCH("NÃO APRESENTADO",AY158)))</formula>
    </cfRule>
  </conditionalFormatting>
  <conditionalFormatting sqref="AY163">
    <cfRule type="cellIs" dxfId="592" priority="593" operator="greaterThan">
      <formula>0.3</formula>
    </cfRule>
  </conditionalFormatting>
  <conditionalFormatting sqref="AU173">
    <cfRule type="cellIs" dxfId="591" priority="592" operator="greaterThan">
      <formula>0.3</formula>
    </cfRule>
  </conditionalFormatting>
  <conditionalFormatting sqref="AX173">
    <cfRule type="cellIs" dxfId="590" priority="591" operator="greaterThan">
      <formula>0.3</formula>
    </cfRule>
  </conditionalFormatting>
  <conditionalFormatting sqref="AX168">
    <cfRule type="containsText" dxfId="589" priority="581" stopIfTrue="1" operator="containsText" text="EM ANÁLISE NO MT">
      <formula>NOT(ISERROR(SEARCH("EM ANÁLISE NO MT",AX168)))</formula>
    </cfRule>
    <cfRule type="containsText" dxfId="588" priority="582" stopIfTrue="1" operator="containsText" text="EM ANÁLISE NA ANTT">
      <formula>NOT(ISERROR(SEARCH("EM ANÁLISE NA ANTT",AX168)))</formula>
    </cfRule>
    <cfRule type="containsText" dxfId="587" priority="583" stopIfTrue="1" operator="containsText" text="PUBLICADO">
      <formula>NOT(ISERROR(SEARCH("PUBLICADO",AX168)))</formula>
    </cfRule>
    <cfRule type="containsText" dxfId="586" priority="584" stopIfTrue="1" operator="containsText" text="NÃO SE APLICA">
      <formula>NOT(ISERROR(SEARCH("NÃO SE APLICA",AX168)))</formula>
    </cfRule>
    <cfRule type="containsText" dxfId="585" priority="585" stopIfTrue="1" operator="containsText" text="AGUARDANDO ÓRGÃO AMBIENTAL">
      <formula>NOT(ISERROR(SEARCH("AGUARDANDO ÓRGÃO AMBIENTAL",AX168)))</formula>
    </cfRule>
    <cfRule type="containsText" dxfId="584" priority="586" operator="containsText" text="CONCLUÍDO">
      <formula>NOT(ISERROR(SEARCH("CONCLUÍDO",AX168)))</formula>
    </cfRule>
    <cfRule type="containsText" dxfId="583" priority="587" stopIfTrue="1" operator="containsText" text="EM ELABORAÇÃO">
      <formula>NOT(ISERROR(SEARCH("EM ELABORAÇÃO",AX168)))</formula>
    </cfRule>
    <cfRule type="containsText" dxfId="582" priority="588" stopIfTrue="1" operator="containsText" text="NÃO REAPRESENTADO APÓS OBJEÇÃO">
      <formula>NOT(ISERROR(SEARCH("NÃO REAPRESENTADO APÓS OBJEÇÃO",AX168)))</formula>
    </cfRule>
    <cfRule type="containsText" dxfId="581" priority="589" stopIfTrue="1" operator="containsText" text="EM ANÁLISE">
      <formula>NOT(ISERROR(SEARCH("EM ANÁLISE",AX168)))</formula>
    </cfRule>
    <cfRule type="containsText" dxfId="580" priority="590" stopIfTrue="1" operator="containsText" text="APROVADO">
      <formula>NOT(ISERROR(SEARCH("APROVADO",AX168)))</formula>
    </cfRule>
  </conditionalFormatting>
  <conditionalFormatting sqref="AX168">
    <cfRule type="containsText" dxfId="579" priority="580" stopIfTrue="1" operator="containsText" text="LICENCIADA">
      <formula>NOT(ISERROR(SEARCH("LICENCIADA",AX168)))</formula>
    </cfRule>
  </conditionalFormatting>
  <conditionalFormatting sqref="AX168">
    <cfRule type="containsText" dxfId="578" priority="579" stopIfTrue="1" operator="containsText" text="NÃO APRESENTADO">
      <formula>NOT(ISERROR(SEARCH("NÃO APRESENTADO",AX168)))</formula>
    </cfRule>
  </conditionalFormatting>
  <conditionalFormatting sqref="AX168">
    <cfRule type="containsText" dxfId="577" priority="569" stopIfTrue="1" operator="containsText" text="EM ANÁLISE NO MT">
      <formula>NOT(ISERROR(SEARCH("EM ANÁLISE NO MT",AX168)))</formula>
    </cfRule>
    <cfRule type="containsText" dxfId="576" priority="570" stopIfTrue="1" operator="containsText" text="EM ANÁLISE NA ANTT">
      <formula>NOT(ISERROR(SEARCH("EM ANÁLISE NA ANTT",AX168)))</formula>
    </cfRule>
    <cfRule type="containsText" dxfId="575" priority="571" stopIfTrue="1" operator="containsText" text="PUBLICADO">
      <formula>NOT(ISERROR(SEARCH("PUBLICADO",AX168)))</formula>
    </cfRule>
    <cfRule type="containsText" dxfId="574" priority="572" stopIfTrue="1" operator="containsText" text="NÃO SE APLICA">
      <formula>NOT(ISERROR(SEARCH("NÃO SE APLICA",AX168)))</formula>
    </cfRule>
    <cfRule type="containsText" dxfId="573" priority="573" stopIfTrue="1" operator="containsText" text="AGUARDANDO ÓRGÃO AMBIENTAL">
      <formula>NOT(ISERROR(SEARCH("AGUARDANDO ÓRGÃO AMBIENTAL",AX168)))</formula>
    </cfRule>
    <cfRule type="containsText" dxfId="572" priority="574" operator="containsText" text="CONCLUÍDO">
      <formula>NOT(ISERROR(SEARCH("CONCLUÍDO",AX168)))</formula>
    </cfRule>
    <cfRule type="containsText" dxfId="571" priority="575" stopIfTrue="1" operator="containsText" text="EM ELABORAÇÃO">
      <formula>NOT(ISERROR(SEARCH("EM ELABORAÇÃO",AX168)))</formula>
    </cfRule>
    <cfRule type="containsText" dxfId="570" priority="576" stopIfTrue="1" operator="containsText" text="NÃO REAPRESENTADO APÓS OBJEÇÃO">
      <formula>NOT(ISERROR(SEARCH("NÃO REAPRESENTADO APÓS OBJEÇÃO",AX168)))</formula>
    </cfRule>
    <cfRule type="containsText" dxfId="569" priority="577" stopIfTrue="1" operator="containsText" text="EM ANÁLISE">
      <formula>NOT(ISERROR(SEARCH("EM ANÁLISE",AX168)))</formula>
    </cfRule>
    <cfRule type="containsText" dxfId="568" priority="578" stopIfTrue="1" operator="containsText" text="APROVADO">
      <formula>NOT(ISERROR(SEARCH("APROVADO",AX168)))</formula>
    </cfRule>
  </conditionalFormatting>
  <conditionalFormatting sqref="AX168">
    <cfRule type="containsText" dxfId="567" priority="568" stopIfTrue="1" operator="containsText" text="LICENCIADA">
      <formula>NOT(ISERROR(SEARCH("LICENCIADA",AX168)))</formula>
    </cfRule>
  </conditionalFormatting>
  <conditionalFormatting sqref="AX168">
    <cfRule type="containsText" dxfId="566" priority="567" stopIfTrue="1" operator="containsText" text="NÃO APRESENTADO">
      <formula>NOT(ISERROR(SEARCH("NÃO APRESENTADO",AX168)))</formula>
    </cfRule>
  </conditionalFormatting>
  <conditionalFormatting sqref="AY180">
    <cfRule type="containsText" dxfId="565" priority="543" stopIfTrue="1" operator="containsText" text="NÃO APRESENTADO">
      <formula>NOT(ISERROR(SEARCH("NÃO APRESENTADO",AY180)))</formula>
    </cfRule>
  </conditionalFormatting>
  <conditionalFormatting sqref="AY180">
    <cfRule type="containsText" dxfId="564" priority="557" stopIfTrue="1" operator="containsText" text="EM ANÁLISE NO MT">
      <formula>NOT(ISERROR(SEARCH("EM ANÁLISE NO MT",AY180)))</formula>
    </cfRule>
    <cfRule type="containsText" dxfId="563" priority="558" stopIfTrue="1" operator="containsText" text="EM ANÁLISE NA ANTT">
      <formula>NOT(ISERROR(SEARCH("EM ANÁLISE NA ANTT",AY180)))</formula>
    </cfRule>
    <cfRule type="containsText" dxfId="562" priority="559" stopIfTrue="1" operator="containsText" text="PUBLICADO">
      <formula>NOT(ISERROR(SEARCH("PUBLICADO",AY180)))</formula>
    </cfRule>
    <cfRule type="containsText" dxfId="561" priority="560" stopIfTrue="1" operator="containsText" text="NÃO SE APLICA">
      <formula>NOT(ISERROR(SEARCH("NÃO SE APLICA",AY180)))</formula>
    </cfRule>
    <cfRule type="containsText" dxfId="560" priority="561" stopIfTrue="1" operator="containsText" text="AGUARDANDO ÓRGÃO AMBIENTAL">
      <formula>NOT(ISERROR(SEARCH("AGUARDANDO ÓRGÃO AMBIENTAL",AY180)))</formula>
    </cfRule>
    <cfRule type="containsText" dxfId="559" priority="562" operator="containsText" text="CONCLUÍDO">
      <formula>NOT(ISERROR(SEARCH("CONCLUÍDO",AY180)))</formula>
    </cfRule>
    <cfRule type="containsText" dxfId="558" priority="563" stopIfTrue="1" operator="containsText" text="EM ELABORAÇÃO">
      <formula>NOT(ISERROR(SEARCH("EM ELABORAÇÃO",AY180)))</formula>
    </cfRule>
    <cfRule type="containsText" dxfId="557" priority="564" stopIfTrue="1" operator="containsText" text="NÃO REAPRESENTADO APÓS OBJEÇÃO">
      <formula>NOT(ISERROR(SEARCH("NÃO REAPRESENTADO APÓS OBJEÇÃO",AY180)))</formula>
    </cfRule>
    <cfRule type="containsText" dxfId="556" priority="565" stopIfTrue="1" operator="containsText" text="EM ANÁLISE">
      <formula>NOT(ISERROR(SEARCH("EM ANÁLISE",AY180)))</formula>
    </cfRule>
    <cfRule type="containsText" dxfId="555" priority="566" stopIfTrue="1" operator="containsText" text="APROVADO">
      <formula>NOT(ISERROR(SEARCH("APROVADO",AY180)))</formula>
    </cfRule>
  </conditionalFormatting>
  <conditionalFormatting sqref="AY180">
    <cfRule type="containsText" dxfId="554" priority="556" stopIfTrue="1" operator="containsText" text="LICENCIADA">
      <formula>NOT(ISERROR(SEARCH("LICENCIADA",AY180)))</formula>
    </cfRule>
  </conditionalFormatting>
  <conditionalFormatting sqref="AY180">
    <cfRule type="containsText" dxfId="553" priority="555" stopIfTrue="1" operator="containsText" text="NÃO APRESENTADO">
      <formula>NOT(ISERROR(SEARCH("NÃO APRESENTADO",AY180)))</formula>
    </cfRule>
  </conditionalFormatting>
  <conditionalFormatting sqref="AY180">
    <cfRule type="containsText" dxfId="552" priority="545" stopIfTrue="1" operator="containsText" text="EM ANÁLISE NO MT">
      <formula>NOT(ISERROR(SEARCH("EM ANÁLISE NO MT",AY180)))</formula>
    </cfRule>
    <cfRule type="containsText" dxfId="551" priority="546" stopIfTrue="1" operator="containsText" text="EM ANÁLISE NA ANTT">
      <formula>NOT(ISERROR(SEARCH("EM ANÁLISE NA ANTT",AY180)))</formula>
    </cfRule>
    <cfRule type="containsText" dxfId="550" priority="547" stopIfTrue="1" operator="containsText" text="PUBLICADO">
      <formula>NOT(ISERROR(SEARCH("PUBLICADO",AY180)))</formula>
    </cfRule>
    <cfRule type="containsText" dxfId="549" priority="548" stopIfTrue="1" operator="containsText" text="NÃO SE APLICA">
      <formula>NOT(ISERROR(SEARCH("NÃO SE APLICA",AY180)))</formula>
    </cfRule>
    <cfRule type="containsText" dxfId="548" priority="549" stopIfTrue="1" operator="containsText" text="AGUARDANDO ÓRGÃO AMBIENTAL">
      <formula>NOT(ISERROR(SEARCH("AGUARDANDO ÓRGÃO AMBIENTAL",AY180)))</formula>
    </cfRule>
    <cfRule type="containsText" dxfId="547" priority="550" operator="containsText" text="CONCLUÍDO">
      <formula>NOT(ISERROR(SEARCH("CONCLUÍDO",AY180)))</formula>
    </cfRule>
    <cfRule type="containsText" dxfId="546" priority="551" stopIfTrue="1" operator="containsText" text="EM ELABORAÇÃO">
      <formula>NOT(ISERROR(SEARCH("EM ELABORAÇÃO",AY180)))</formula>
    </cfRule>
    <cfRule type="containsText" dxfId="545" priority="552" stopIfTrue="1" operator="containsText" text="NÃO REAPRESENTADO APÓS OBJEÇÃO">
      <formula>NOT(ISERROR(SEARCH("NÃO REAPRESENTADO APÓS OBJEÇÃO",AY180)))</formula>
    </cfRule>
    <cfRule type="containsText" dxfId="544" priority="553" stopIfTrue="1" operator="containsText" text="EM ANÁLISE">
      <formula>NOT(ISERROR(SEARCH("EM ANÁLISE",AY180)))</formula>
    </cfRule>
    <cfRule type="containsText" dxfId="543" priority="554" stopIfTrue="1" operator="containsText" text="APROVADO">
      <formula>NOT(ISERROR(SEARCH("APROVADO",AY180)))</formula>
    </cfRule>
  </conditionalFormatting>
  <conditionalFormatting sqref="AY180">
    <cfRule type="containsText" dxfId="542" priority="544" stopIfTrue="1" operator="containsText" text="LICENCIADA">
      <formula>NOT(ISERROR(SEARCH("LICENCIADA",AY180)))</formula>
    </cfRule>
  </conditionalFormatting>
  <conditionalFormatting sqref="AV185">
    <cfRule type="cellIs" dxfId="541" priority="542" operator="greaterThan">
      <formula>0.3</formula>
    </cfRule>
  </conditionalFormatting>
  <conditionalFormatting sqref="AY185">
    <cfRule type="cellIs" dxfId="540" priority="541" operator="greaterThan">
      <formula>0.3</formula>
    </cfRule>
  </conditionalFormatting>
  <conditionalFormatting sqref="K39:K40">
    <cfRule type="containsText" dxfId="539" priority="371" operator="containsText" text="NÃO ENVIADO APÓS OBJEÇÃO">
      <formula>NOT(ISERROR(SEARCH("NÃO ENVIADO APÓS OBJEÇÃO",K39)))</formula>
    </cfRule>
    <cfRule type="containsText" dxfId="538" priority="372" operator="containsText" text="EM ANÁLISE NO MT">
      <formula>NOT(ISERROR(SEARCH("EM ANÁLISE NO MT",K39)))</formula>
    </cfRule>
    <cfRule type="containsText" dxfId="537" priority="373" operator="containsText" text="PUBLICADO">
      <formula>NOT(ISERROR(SEARCH("PUBLICADO",K39)))</formula>
    </cfRule>
    <cfRule type="containsText" dxfId="536" priority="374" operator="containsText" text="NÃO SE APLICA">
      <formula>NOT(ISERROR(SEARCH("NÃO SE APLICA",K39)))</formula>
    </cfRule>
    <cfRule type="containsText" dxfId="535" priority="375" operator="containsText" text="AGUARDANDO ÓRGÃO AMBIENTAL">
      <formula>NOT(ISERROR(SEARCH("AGUARDANDO ÓRGÃO AMBIENTAL",K39)))</formula>
    </cfRule>
    <cfRule type="containsText" dxfId="534" priority="376" operator="containsText" text="LICENCIADA">
      <formula>NOT(ISERROR(SEARCH("LICENCIADA",K39)))</formula>
    </cfRule>
    <cfRule type="containsText" dxfId="533" priority="377" operator="containsText" text="EM ELABORAÇÃO">
      <formula>NOT(ISERROR(SEARCH("EM ELABORAÇÃO",K39)))</formula>
    </cfRule>
    <cfRule type="containsText" dxfId="532" priority="378" operator="containsText" text="NÃO REAPRESENTADO APÓS OBJEÇÃO">
      <formula>NOT(ISERROR(SEARCH("NÃO REAPRESENTADO APÓS OBJEÇÃO",K39)))</formula>
    </cfRule>
    <cfRule type="containsText" dxfId="531" priority="379" operator="containsText" text="EM ANÁLISE NA ANTT">
      <formula>NOT(ISERROR(SEARCH("EM ANÁLISE NA ANTT",K39)))</formula>
    </cfRule>
    <cfRule type="containsText" dxfId="530" priority="380" operator="containsText" text="APROVADO">
      <formula>NOT(ISERROR(SEARCH("APROVADO",K39)))</formula>
    </cfRule>
  </conditionalFormatting>
  <conditionalFormatting sqref="K41:K42">
    <cfRule type="containsText" dxfId="529" priority="332" operator="containsText" text="NÃO ENVIADO APÓS OBJEÇÃO">
      <formula>NOT(ISERROR(SEARCH("NÃO ENVIADO APÓS OBJEÇÃO",K41)))</formula>
    </cfRule>
    <cfRule type="containsText" dxfId="528" priority="333" operator="containsText" text="EM ANÁLISE NO MT">
      <formula>NOT(ISERROR(SEARCH("EM ANÁLISE NO MT",K41)))</formula>
    </cfRule>
    <cfRule type="containsText" dxfId="527" priority="334" operator="containsText" text="PUBLICADO">
      <formula>NOT(ISERROR(SEARCH("PUBLICADO",K41)))</formula>
    </cfRule>
    <cfRule type="containsText" dxfId="526" priority="335" operator="containsText" text="NÃO SE APLICA">
      <formula>NOT(ISERROR(SEARCH("NÃO SE APLICA",K41)))</formula>
    </cfRule>
    <cfRule type="containsText" dxfId="525" priority="336" operator="containsText" text="AGUARDANDO ÓRGÃO AMBIENTAL">
      <formula>NOT(ISERROR(SEARCH("AGUARDANDO ÓRGÃO AMBIENTAL",K41)))</formula>
    </cfRule>
    <cfRule type="containsText" dxfId="524" priority="337" operator="containsText" text="LICENCIADA">
      <formula>NOT(ISERROR(SEARCH("LICENCIADA",K41)))</formula>
    </cfRule>
    <cfRule type="containsText" dxfId="523" priority="338" operator="containsText" text="EM ELABORAÇÃO">
      <formula>NOT(ISERROR(SEARCH("EM ELABORAÇÃO",K41)))</formula>
    </cfRule>
    <cfRule type="containsText" dxfId="522" priority="339" operator="containsText" text="NÃO REAPRESENTADO APÓS OBJEÇÃO">
      <formula>NOT(ISERROR(SEARCH("NÃO REAPRESENTADO APÓS OBJEÇÃO",K41)))</formula>
    </cfRule>
    <cfRule type="containsText" dxfId="521" priority="340" operator="containsText" text="EM ANÁLISE NA ANTT">
      <formula>NOT(ISERROR(SEARCH("EM ANÁLISE NA ANTT",K41)))</formula>
    </cfRule>
    <cfRule type="containsText" dxfId="520" priority="341" operator="containsText" text="APROVADO">
      <formula>NOT(ISERROR(SEARCH("APROVADO",K41)))</formula>
    </cfRule>
  </conditionalFormatting>
  <conditionalFormatting sqref="BL194">
    <cfRule type="cellIs" dxfId="519" priority="410" operator="greaterThan">
      <formula>0.3</formula>
    </cfRule>
  </conditionalFormatting>
  <conditionalFormatting sqref="K193:K194">
    <cfRule type="containsText" dxfId="518" priority="531" operator="containsText" text="NÃO ENVIADO APÓS OBJEÇÃO">
      <formula>NOT(ISERROR(SEARCH("NÃO ENVIADO APÓS OBJEÇÃO",K193)))</formula>
    </cfRule>
    <cfRule type="containsText" dxfId="517" priority="532" operator="containsText" text="EM ANÁLISE NO MT">
      <formula>NOT(ISERROR(SEARCH("EM ANÁLISE NO MT",K193)))</formula>
    </cfRule>
    <cfRule type="containsText" dxfId="516" priority="533" operator="containsText" text="PUBLICADO">
      <formula>NOT(ISERROR(SEARCH("PUBLICADO",K193)))</formula>
    </cfRule>
    <cfRule type="containsText" dxfId="515" priority="534" operator="containsText" text="NÃO SE APLICA">
      <formula>NOT(ISERROR(SEARCH("NÃO SE APLICA",K193)))</formula>
    </cfRule>
    <cfRule type="containsText" dxfId="514" priority="535" operator="containsText" text="AGUARDANDO ÓRGÃO AMBIENTAL">
      <formula>NOT(ISERROR(SEARCH("AGUARDANDO ÓRGÃO AMBIENTAL",K193)))</formula>
    </cfRule>
    <cfRule type="containsText" dxfId="513" priority="536" operator="containsText" text="LICENCIADA">
      <formula>NOT(ISERROR(SEARCH("LICENCIADA",K193)))</formula>
    </cfRule>
    <cfRule type="containsText" dxfId="512" priority="537" operator="containsText" text="EM ELABORAÇÃO">
      <formula>NOT(ISERROR(SEARCH("EM ELABORAÇÃO",K193)))</formula>
    </cfRule>
    <cfRule type="containsText" dxfId="511" priority="538" operator="containsText" text="NÃO REAPRESENTADO APÓS OBJEÇÃO">
      <formula>NOT(ISERROR(SEARCH("NÃO REAPRESENTADO APÓS OBJEÇÃO",K193)))</formula>
    </cfRule>
    <cfRule type="containsText" dxfId="510" priority="539" operator="containsText" text="EM ANÁLISE NA ANTT">
      <formula>NOT(ISERROR(SEARCH("EM ANÁLISE NA ANTT",K193)))</formula>
    </cfRule>
    <cfRule type="containsText" dxfId="509" priority="540" operator="containsText" text="APROVADO">
      <formula>NOT(ISERROR(SEARCH("APROVADO",K193)))</formula>
    </cfRule>
  </conditionalFormatting>
  <conditionalFormatting sqref="BI189">
    <cfRule type="containsText" dxfId="508" priority="436" stopIfTrue="1" operator="containsText" text="NÃO APRESENTADO">
      <formula>NOT(ISERROR(SEARCH("NÃO APRESENTADO",BI189)))</formula>
    </cfRule>
  </conditionalFormatting>
  <conditionalFormatting sqref="BI189">
    <cfRule type="containsText" dxfId="507" priority="450" stopIfTrue="1" operator="containsText" text="EM ANÁLISE NO MT">
      <formula>NOT(ISERROR(SEARCH("EM ANÁLISE NO MT",BI189)))</formula>
    </cfRule>
    <cfRule type="containsText" dxfId="506" priority="451" stopIfTrue="1" operator="containsText" text="EM ANÁLISE NA ANTT">
      <formula>NOT(ISERROR(SEARCH("EM ANÁLISE NA ANTT",BI189)))</formula>
    </cfRule>
    <cfRule type="containsText" dxfId="505" priority="452" stopIfTrue="1" operator="containsText" text="PUBLICADO">
      <formula>NOT(ISERROR(SEARCH("PUBLICADO",BI189)))</formula>
    </cfRule>
    <cfRule type="containsText" dxfId="504" priority="453" stopIfTrue="1" operator="containsText" text="NÃO SE APLICA">
      <formula>NOT(ISERROR(SEARCH("NÃO SE APLICA",BI189)))</formula>
    </cfRule>
    <cfRule type="containsText" dxfId="503" priority="454" stopIfTrue="1" operator="containsText" text="AGUARDANDO ÓRGÃO AMBIENTAL">
      <formula>NOT(ISERROR(SEARCH("AGUARDANDO ÓRGÃO AMBIENTAL",BI189)))</formula>
    </cfRule>
    <cfRule type="containsText" dxfId="502" priority="455" operator="containsText" text="CONCLUÍDO">
      <formula>NOT(ISERROR(SEARCH("CONCLUÍDO",BI189)))</formula>
    </cfRule>
    <cfRule type="containsText" dxfId="501" priority="456" stopIfTrue="1" operator="containsText" text="EM ELABORAÇÃO">
      <formula>NOT(ISERROR(SEARCH("EM ELABORAÇÃO",BI189)))</formula>
    </cfRule>
    <cfRule type="containsText" dxfId="500" priority="457" stopIfTrue="1" operator="containsText" text="NÃO REAPRESENTADO APÓS OBJEÇÃO">
      <formula>NOT(ISERROR(SEARCH("NÃO REAPRESENTADO APÓS OBJEÇÃO",BI189)))</formula>
    </cfRule>
    <cfRule type="containsText" dxfId="499" priority="458" stopIfTrue="1" operator="containsText" text="EM ANÁLISE">
      <formula>NOT(ISERROR(SEARCH("EM ANÁLISE",BI189)))</formula>
    </cfRule>
    <cfRule type="containsText" dxfId="498" priority="459" stopIfTrue="1" operator="containsText" text="APROVADO">
      <formula>NOT(ISERROR(SEARCH("APROVADO",BI189)))</formula>
    </cfRule>
  </conditionalFormatting>
  <conditionalFormatting sqref="BI189">
    <cfRule type="containsText" dxfId="497" priority="449" stopIfTrue="1" operator="containsText" text="LICENCIADA">
      <formula>NOT(ISERROR(SEARCH("LICENCIADA",BI189)))</formula>
    </cfRule>
  </conditionalFormatting>
  <conditionalFormatting sqref="BI189">
    <cfRule type="containsText" dxfId="496" priority="448" stopIfTrue="1" operator="containsText" text="NÃO APRESENTADO">
      <formula>NOT(ISERROR(SEARCH("NÃO APRESENTADO",BI189)))</formula>
    </cfRule>
  </conditionalFormatting>
  <conditionalFormatting sqref="BI189">
    <cfRule type="containsText" dxfId="495" priority="438" stopIfTrue="1" operator="containsText" text="EM ANÁLISE NO MT">
      <formula>NOT(ISERROR(SEARCH("EM ANÁLISE NO MT",BI189)))</formula>
    </cfRule>
    <cfRule type="containsText" dxfId="494" priority="439" stopIfTrue="1" operator="containsText" text="EM ANÁLISE NA ANTT">
      <formula>NOT(ISERROR(SEARCH("EM ANÁLISE NA ANTT",BI189)))</formula>
    </cfRule>
    <cfRule type="containsText" dxfId="493" priority="440" stopIfTrue="1" operator="containsText" text="PUBLICADO">
      <formula>NOT(ISERROR(SEARCH("PUBLICADO",BI189)))</formula>
    </cfRule>
    <cfRule type="containsText" dxfId="492" priority="441" stopIfTrue="1" operator="containsText" text="NÃO SE APLICA">
      <formula>NOT(ISERROR(SEARCH("NÃO SE APLICA",BI189)))</formula>
    </cfRule>
    <cfRule type="containsText" dxfId="491" priority="442" stopIfTrue="1" operator="containsText" text="AGUARDANDO ÓRGÃO AMBIENTAL">
      <formula>NOT(ISERROR(SEARCH("AGUARDANDO ÓRGÃO AMBIENTAL",BI189)))</formula>
    </cfRule>
    <cfRule type="containsText" dxfId="490" priority="443" operator="containsText" text="CONCLUÍDO">
      <formula>NOT(ISERROR(SEARCH("CONCLUÍDO",BI189)))</formula>
    </cfRule>
    <cfRule type="containsText" dxfId="489" priority="444" stopIfTrue="1" operator="containsText" text="EM ELABORAÇÃO">
      <formula>NOT(ISERROR(SEARCH("EM ELABORAÇÃO",BI189)))</formula>
    </cfRule>
    <cfRule type="containsText" dxfId="488" priority="445" stopIfTrue="1" operator="containsText" text="NÃO REAPRESENTADO APÓS OBJEÇÃO">
      <formula>NOT(ISERROR(SEARCH("NÃO REAPRESENTADO APÓS OBJEÇÃO",BI189)))</formula>
    </cfRule>
    <cfRule type="containsText" dxfId="487" priority="446" stopIfTrue="1" operator="containsText" text="EM ANÁLISE">
      <formula>NOT(ISERROR(SEARCH("EM ANÁLISE",BI189)))</formula>
    </cfRule>
    <cfRule type="containsText" dxfId="486" priority="447" stopIfTrue="1" operator="containsText" text="APROVADO">
      <formula>NOT(ISERROR(SEARCH("APROVADO",BI189)))</formula>
    </cfRule>
  </conditionalFormatting>
  <conditionalFormatting sqref="BI189">
    <cfRule type="containsText" dxfId="485" priority="437" stopIfTrue="1" operator="containsText" text="LICENCIADA">
      <formula>NOT(ISERROR(SEARCH("LICENCIADA",BI189)))</formula>
    </cfRule>
  </conditionalFormatting>
  <conditionalFormatting sqref="K190">
    <cfRule type="containsText" dxfId="484" priority="511" operator="containsText" text="NÃO ENVIADO APÓS OBJEÇÃO">
      <formula>NOT(ISERROR(SEARCH("NÃO ENVIADO APÓS OBJEÇÃO",K190)))</formula>
    </cfRule>
    <cfRule type="containsText" dxfId="483" priority="512" operator="containsText" text="EM ANÁLISE NO MT">
      <formula>NOT(ISERROR(SEARCH("EM ANÁLISE NO MT",K190)))</formula>
    </cfRule>
    <cfRule type="containsText" dxfId="482" priority="513" operator="containsText" text="PUBLICADO">
      <formula>NOT(ISERROR(SEARCH("PUBLICADO",K190)))</formula>
    </cfRule>
    <cfRule type="containsText" dxfId="481" priority="514" operator="containsText" text="NÃO SE APLICA">
      <formula>NOT(ISERROR(SEARCH("NÃO SE APLICA",K190)))</formula>
    </cfRule>
    <cfRule type="containsText" dxfId="480" priority="515" operator="containsText" text="AGUARDANDO ÓRGÃO AMBIENTAL">
      <formula>NOT(ISERROR(SEARCH("AGUARDANDO ÓRGÃO AMBIENTAL",K190)))</formula>
    </cfRule>
    <cfRule type="containsText" dxfId="479" priority="516" operator="containsText" text="LICENCIADA">
      <formula>NOT(ISERROR(SEARCH("LICENCIADA",K190)))</formula>
    </cfRule>
    <cfRule type="containsText" dxfId="478" priority="517" operator="containsText" text="EM ELABORAÇÃO">
      <formula>NOT(ISERROR(SEARCH("EM ELABORAÇÃO",K190)))</formula>
    </cfRule>
    <cfRule type="containsText" dxfId="477" priority="518" operator="containsText" text="NÃO REAPRESENTADO APÓS OBJEÇÃO">
      <formula>NOT(ISERROR(SEARCH("NÃO REAPRESENTADO APÓS OBJEÇÃO",K190)))</formula>
    </cfRule>
    <cfRule type="containsText" dxfId="476" priority="519" operator="containsText" text="EM ANÁLISE NA ANTT">
      <formula>NOT(ISERROR(SEARCH("EM ANÁLISE NA ANTT",K190)))</formula>
    </cfRule>
    <cfRule type="containsText" dxfId="475" priority="520" operator="containsText" text="APROVADO">
      <formula>NOT(ISERROR(SEARCH("APROVADO",K190)))</formula>
    </cfRule>
  </conditionalFormatting>
  <conditionalFormatting sqref="K189">
    <cfRule type="containsText" dxfId="474" priority="521" operator="containsText" text="NÃO ENVIADO APÓS OBJEÇÃO">
      <formula>NOT(ISERROR(SEARCH("NÃO ENVIADO APÓS OBJEÇÃO",K189)))</formula>
    </cfRule>
    <cfRule type="containsText" dxfId="473" priority="522" operator="containsText" text="EM ANÁLISE NO MT">
      <formula>NOT(ISERROR(SEARCH("EM ANÁLISE NO MT",K189)))</formula>
    </cfRule>
    <cfRule type="containsText" dxfId="472" priority="523" operator="containsText" text="PUBLICADO">
      <formula>NOT(ISERROR(SEARCH("PUBLICADO",K189)))</formula>
    </cfRule>
    <cfRule type="containsText" dxfId="471" priority="524" operator="containsText" text="NÃO SE APLICA">
      <formula>NOT(ISERROR(SEARCH("NÃO SE APLICA",K189)))</formula>
    </cfRule>
    <cfRule type="containsText" dxfId="470" priority="525" operator="containsText" text="AGUARDANDO ÓRGÃO AMBIENTAL">
      <formula>NOT(ISERROR(SEARCH("AGUARDANDO ÓRGÃO AMBIENTAL",K189)))</formula>
    </cfRule>
    <cfRule type="containsText" dxfId="469" priority="526" operator="containsText" text="LICENCIADA">
      <formula>NOT(ISERROR(SEARCH("LICENCIADA",K189)))</formula>
    </cfRule>
    <cfRule type="containsText" dxfId="468" priority="527" operator="containsText" text="EM ELABORAÇÃO">
      <formula>NOT(ISERROR(SEARCH("EM ELABORAÇÃO",K189)))</formula>
    </cfRule>
    <cfRule type="containsText" dxfId="467" priority="528" operator="containsText" text="NÃO REAPRESENTADO APÓS OBJEÇÃO">
      <formula>NOT(ISERROR(SEARCH("NÃO REAPRESENTADO APÓS OBJEÇÃO",K189)))</formula>
    </cfRule>
    <cfRule type="containsText" dxfId="466" priority="529" operator="containsText" text="EM ANÁLISE NA ANTT">
      <formula>NOT(ISERROR(SEARCH("EM ANÁLISE NA ANTT",K189)))</formula>
    </cfRule>
    <cfRule type="containsText" dxfId="465" priority="530" operator="containsText" text="APROVADO">
      <formula>NOT(ISERROR(SEARCH("APROVADO",K189)))</formula>
    </cfRule>
  </conditionalFormatting>
  <conditionalFormatting sqref="BB189">
    <cfRule type="cellIs" dxfId="464" priority="510" operator="greaterThan">
      <formula>0.3</formula>
    </cfRule>
  </conditionalFormatting>
  <conditionalFormatting sqref="BC189">
    <cfRule type="containsText" dxfId="463" priority="486" stopIfTrue="1" operator="containsText" text="NÃO APRESENTADO">
      <formula>NOT(ISERROR(SEARCH("NÃO APRESENTADO",BC189)))</formula>
    </cfRule>
  </conditionalFormatting>
  <conditionalFormatting sqref="BC189">
    <cfRule type="containsText" dxfId="462" priority="500" stopIfTrue="1" operator="containsText" text="EM ANÁLISE NO MT">
      <formula>NOT(ISERROR(SEARCH("EM ANÁLISE NO MT",BC189)))</formula>
    </cfRule>
    <cfRule type="containsText" dxfId="461" priority="501" stopIfTrue="1" operator="containsText" text="EM ANÁLISE NA ANTT">
      <formula>NOT(ISERROR(SEARCH("EM ANÁLISE NA ANTT",BC189)))</formula>
    </cfRule>
    <cfRule type="containsText" dxfId="460" priority="502" stopIfTrue="1" operator="containsText" text="PUBLICADO">
      <formula>NOT(ISERROR(SEARCH("PUBLICADO",BC189)))</formula>
    </cfRule>
    <cfRule type="containsText" dxfId="459" priority="503" stopIfTrue="1" operator="containsText" text="NÃO SE APLICA">
      <formula>NOT(ISERROR(SEARCH("NÃO SE APLICA",BC189)))</formula>
    </cfRule>
    <cfRule type="containsText" dxfId="458" priority="504" stopIfTrue="1" operator="containsText" text="AGUARDANDO ÓRGÃO AMBIENTAL">
      <formula>NOT(ISERROR(SEARCH("AGUARDANDO ÓRGÃO AMBIENTAL",BC189)))</formula>
    </cfRule>
    <cfRule type="containsText" dxfId="457" priority="505" operator="containsText" text="CONCLUÍDO">
      <formula>NOT(ISERROR(SEARCH("CONCLUÍDO",BC189)))</formula>
    </cfRule>
    <cfRule type="containsText" dxfId="456" priority="506" stopIfTrue="1" operator="containsText" text="EM ELABORAÇÃO">
      <formula>NOT(ISERROR(SEARCH("EM ELABORAÇÃO",BC189)))</formula>
    </cfRule>
    <cfRule type="containsText" dxfId="455" priority="507" stopIfTrue="1" operator="containsText" text="NÃO REAPRESENTADO APÓS OBJEÇÃO">
      <formula>NOT(ISERROR(SEARCH("NÃO REAPRESENTADO APÓS OBJEÇÃO",BC189)))</formula>
    </cfRule>
    <cfRule type="containsText" dxfId="454" priority="508" stopIfTrue="1" operator="containsText" text="EM ANÁLISE">
      <formula>NOT(ISERROR(SEARCH("EM ANÁLISE",BC189)))</formula>
    </cfRule>
    <cfRule type="containsText" dxfId="453" priority="509" stopIfTrue="1" operator="containsText" text="APROVADO">
      <formula>NOT(ISERROR(SEARCH("APROVADO",BC189)))</formula>
    </cfRule>
  </conditionalFormatting>
  <conditionalFormatting sqref="BC189">
    <cfRule type="containsText" dxfId="452" priority="499" stopIfTrue="1" operator="containsText" text="LICENCIADA">
      <formula>NOT(ISERROR(SEARCH("LICENCIADA",BC189)))</formula>
    </cfRule>
  </conditionalFormatting>
  <conditionalFormatting sqref="BC189">
    <cfRule type="containsText" dxfId="451" priority="498" stopIfTrue="1" operator="containsText" text="NÃO APRESENTADO">
      <formula>NOT(ISERROR(SEARCH("NÃO APRESENTADO",BC189)))</formula>
    </cfRule>
  </conditionalFormatting>
  <conditionalFormatting sqref="BC189">
    <cfRule type="containsText" dxfId="450" priority="488" stopIfTrue="1" operator="containsText" text="EM ANÁLISE NO MT">
      <formula>NOT(ISERROR(SEARCH("EM ANÁLISE NO MT",BC189)))</formula>
    </cfRule>
    <cfRule type="containsText" dxfId="449" priority="489" stopIfTrue="1" operator="containsText" text="EM ANÁLISE NA ANTT">
      <formula>NOT(ISERROR(SEARCH("EM ANÁLISE NA ANTT",BC189)))</formula>
    </cfRule>
    <cfRule type="containsText" dxfId="448" priority="490" stopIfTrue="1" operator="containsText" text="PUBLICADO">
      <formula>NOT(ISERROR(SEARCH("PUBLICADO",BC189)))</formula>
    </cfRule>
    <cfRule type="containsText" dxfId="447" priority="491" stopIfTrue="1" operator="containsText" text="NÃO SE APLICA">
      <formula>NOT(ISERROR(SEARCH("NÃO SE APLICA",BC189)))</formula>
    </cfRule>
    <cfRule type="containsText" dxfId="446" priority="492" stopIfTrue="1" operator="containsText" text="AGUARDANDO ÓRGÃO AMBIENTAL">
      <formula>NOT(ISERROR(SEARCH("AGUARDANDO ÓRGÃO AMBIENTAL",BC189)))</formula>
    </cfRule>
    <cfRule type="containsText" dxfId="445" priority="493" operator="containsText" text="CONCLUÍDO">
      <formula>NOT(ISERROR(SEARCH("CONCLUÍDO",BC189)))</formula>
    </cfRule>
    <cfRule type="containsText" dxfId="444" priority="494" stopIfTrue="1" operator="containsText" text="EM ELABORAÇÃO">
      <formula>NOT(ISERROR(SEARCH("EM ELABORAÇÃO",BC189)))</formula>
    </cfRule>
    <cfRule type="containsText" dxfId="443" priority="495" stopIfTrue="1" operator="containsText" text="NÃO REAPRESENTADO APÓS OBJEÇÃO">
      <formula>NOT(ISERROR(SEARCH("NÃO REAPRESENTADO APÓS OBJEÇÃO",BC189)))</formula>
    </cfRule>
    <cfRule type="containsText" dxfId="442" priority="496" stopIfTrue="1" operator="containsText" text="EM ANÁLISE">
      <formula>NOT(ISERROR(SEARCH("EM ANÁLISE",BC189)))</formula>
    </cfRule>
    <cfRule type="containsText" dxfId="441" priority="497" stopIfTrue="1" operator="containsText" text="APROVADO">
      <formula>NOT(ISERROR(SEARCH("APROVADO",BC189)))</formula>
    </cfRule>
  </conditionalFormatting>
  <conditionalFormatting sqref="BC189">
    <cfRule type="containsText" dxfId="440" priority="487" stopIfTrue="1" operator="containsText" text="LICENCIADA">
      <formula>NOT(ISERROR(SEARCH("LICENCIADA",BC189)))</formula>
    </cfRule>
  </conditionalFormatting>
  <conditionalFormatting sqref="BC194">
    <cfRule type="cellIs" dxfId="439" priority="485" operator="greaterThan">
      <formula>0.3</formula>
    </cfRule>
  </conditionalFormatting>
  <conditionalFormatting sqref="BF189">
    <cfRule type="containsText" dxfId="438" priority="461" stopIfTrue="1" operator="containsText" text="NÃO APRESENTADO">
      <formula>NOT(ISERROR(SEARCH("NÃO APRESENTADO",BF189)))</formula>
    </cfRule>
  </conditionalFormatting>
  <conditionalFormatting sqref="BF189">
    <cfRule type="containsText" dxfId="437" priority="475" stopIfTrue="1" operator="containsText" text="EM ANÁLISE NO MT">
      <formula>NOT(ISERROR(SEARCH("EM ANÁLISE NO MT",BF189)))</formula>
    </cfRule>
    <cfRule type="containsText" dxfId="436" priority="476" stopIfTrue="1" operator="containsText" text="EM ANÁLISE NA ANTT">
      <formula>NOT(ISERROR(SEARCH("EM ANÁLISE NA ANTT",BF189)))</formula>
    </cfRule>
    <cfRule type="containsText" dxfId="435" priority="477" stopIfTrue="1" operator="containsText" text="PUBLICADO">
      <formula>NOT(ISERROR(SEARCH("PUBLICADO",BF189)))</formula>
    </cfRule>
    <cfRule type="containsText" dxfId="434" priority="478" stopIfTrue="1" operator="containsText" text="NÃO SE APLICA">
      <formula>NOT(ISERROR(SEARCH("NÃO SE APLICA",BF189)))</formula>
    </cfRule>
    <cfRule type="containsText" dxfId="433" priority="479" stopIfTrue="1" operator="containsText" text="AGUARDANDO ÓRGÃO AMBIENTAL">
      <formula>NOT(ISERROR(SEARCH("AGUARDANDO ÓRGÃO AMBIENTAL",BF189)))</formula>
    </cfRule>
    <cfRule type="containsText" dxfId="432" priority="480" operator="containsText" text="CONCLUÍDO">
      <formula>NOT(ISERROR(SEARCH("CONCLUÍDO",BF189)))</formula>
    </cfRule>
    <cfRule type="containsText" dxfId="431" priority="481" stopIfTrue="1" operator="containsText" text="EM ELABORAÇÃO">
      <formula>NOT(ISERROR(SEARCH("EM ELABORAÇÃO",BF189)))</formula>
    </cfRule>
    <cfRule type="containsText" dxfId="430" priority="482" stopIfTrue="1" operator="containsText" text="NÃO REAPRESENTADO APÓS OBJEÇÃO">
      <formula>NOT(ISERROR(SEARCH("NÃO REAPRESENTADO APÓS OBJEÇÃO",BF189)))</formula>
    </cfRule>
    <cfRule type="containsText" dxfId="429" priority="483" stopIfTrue="1" operator="containsText" text="EM ANÁLISE">
      <formula>NOT(ISERROR(SEARCH("EM ANÁLISE",BF189)))</formula>
    </cfRule>
    <cfRule type="containsText" dxfId="428" priority="484" stopIfTrue="1" operator="containsText" text="APROVADO">
      <formula>NOT(ISERROR(SEARCH("APROVADO",BF189)))</formula>
    </cfRule>
  </conditionalFormatting>
  <conditionalFormatting sqref="BF189">
    <cfRule type="containsText" dxfId="427" priority="474" stopIfTrue="1" operator="containsText" text="LICENCIADA">
      <formula>NOT(ISERROR(SEARCH("LICENCIADA",BF189)))</formula>
    </cfRule>
  </conditionalFormatting>
  <conditionalFormatting sqref="BF189">
    <cfRule type="containsText" dxfId="426" priority="473" stopIfTrue="1" operator="containsText" text="NÃO APRESENTADO">
      <formula>NOT(ISERROR(SEARCH("NÃO APRESENTADO",BF189)))</formula>
    </cfRule>
  </conditionalFormatting>
  <conditionalFormatting sqref="BF189">
    <cfRule type="containsText" dxfId="425" priority="463" stopIfTrue="1" operator="containsText" text="EM ANÁLISE NO MT">
      <formula>NOT(ISERROR(SEARCH("EM ANÁLISE NO MT",BF189)))</formula>
    </cfRule>
    <cfRule type="containsText" dxfId="424" priority="464" stopIfTrue="1" operator="containsText" text="EM ANÁLISE NA ANTT">
      <formula>NOT(ISERROR(SEARCH("EM ANÁLISE NA ANTT",BF189)))</formula>
    </cfRule>
    <cfRule type="containsText" dxfId="423" priority="465" stopIfTrue="1" operator="containsText" text="PUBLICADO">
      <formula>NOT(ISERROR(SEARCH("PUBLICADO",BF189)))</formula>
    </cfRule>
    <cfRule type="containsText" dxfId="422" priority="466" stopIfTrue="1" operator="containsText" text="NÃO SE APLICA">
      <formula>NOT(ISERROR(SEARCH("NÃO SE APLICA",BF189)))</formula>
    </cfRule>
    <cfRule type="containsText" dxfId="421" priority="467" stopIfTrue="1" operator="containsText" text="AGUARDANDO ÓRGÃO AMBIENTAL">
      <formula>NOT(ISERROR(SEARCH("AGUARDANDO ÓRGÃO AMBIENTAL",BF189)))</formula>
    </cfRule>
    <cfRule type="containsText" dxfId="420" priority="468" operator="containsText" text="CONCLUÍDO">
      <formula>NOT(ISERROR(SEARCH("CONCLUÍDO",BF189)))</formula>
    </cfRule>
    <cfRule type="containsText" dxfId="419" priority="469" stopIfTrue="1" operator="containsText" text="EM ELABORAÇÃO">
      <formula>NOT(ISERROR(SEARCH("EM ELABORAÇÃO",BF189)))</formula>
    </cfRule>
    <cfRule type="containsText" dxfId="418" priority="470" stopIfTrue="1" operator="containsText" text="NÃO REAPRESENTADO APÓS OBJEÇÃO">
      <formula>NOT(ISERROR(SEARCH("NÃO REAPRESENTADO APÓS OBJEÇÃO",BF189)))</formula>
    </cfRule>
    <cfRule type="containsText" dxfId="417" priority="471" stopIfTrue="1" operator="containsText" text="EM ANÁLISE">
      <formula>NOT(ISERROR(SEARCH("EM ANÁLISE",BF189)))</formula>
    </cfRule>
    <cfRule type="containsText" dxfId="416" priority="472" stopIfTrue="1" operator="containsText" text="APROVADO">
      <formula>NOT(ISERROR(SEARCH("APROVADO",BF189)))</formula>
    </cfRule>
  </conditionalFormatting>
  <conditionalFormatting sqref="BF189">
    <cfRule type="containsText" dxfId="415" priority="462" stopIfTrue="1" operator="containsText" text="LICENCIADA">
      <formula>NOT(ISERROR(SEARCH("LICENCIADA",BF189)))</formula>
    </cfRule>
  </conditionalFormatting>
  <conditionalFormatting sqref="BF194">
    <cfRule type="cellIs" dxfId="414" priority="460" operator="greaterThan">
      <formula>0.3</formula>
    </cfRule>
  </conditionalFormatting>
  <conditionalFormatting sqref="BL189">
    <cfRule type="containsText" dxfId="413" priority="412" stopIfTrue="1" operator="containsText" text="NÃO APRESENTADO">
      <formula>NOT(ISERROR(SEARCH("NÃO APRESENTADO",BL189)))</formula>
    </cfRule>
  </conditionalFormatting>
  <conditionalFormatting sqref="BL189">
    <cfRule type="containsText" dxfId="412" priority="426" stopIfTrue="1" operator="containsText" text="EM ANÁLISE NO MT">
      <formula>NOT(ISERROR(SEARCH("EM ANÁLISE NO MT",BL189)))</formula>
    </cfRule>
    <cfRule type="containsText" dxfId="411" priority="427" stopIfTrue="1" operator="containsText" text="EM ANÁLISE NA ANTT">
      <formula>NOT(ISERROR(SEARCH("EM ANÁLISE NA ANTT",BL189)))</formula>
    </cfRule>
    <cfRule type="containsText" dxfId="410" priority="428" stopIfTrue="1" operator="containsText" text="PUBLICADO">
      <formula>NOT(ISERROR(SEARCH("PUBLICADO",BL189)))</formula>
    </cfRule>
    <cfRule type="containsText" dxfId="409" priority="429" stopIfTrue="1" operator="containsText" text="NÃO SE APLICA">
      <formula>NOT(ISERROR(SEARCH("NÃO SE APLICA",BL189)))</formula>
    </cfRule>
    <cfRule type="containsText" dxfId="408" priority="430" stopIfTrue="1" operator="containsText" text="AGUARDANDO ÓRGÃO AMBIENTAL">
      <formula>NOT(ISERROR(SEARCH("AGUARDANDO ÓRGÃO AMBIENTAL",BL189)))</formula>
    </cfRule>
    <cfRule type="containsText" dxfId="407" priority="431" operator="containsText" text="CONCLUÍDO">
      <formula>NOT(ISERROR(SEARCH("CONCLUÍDO",BL189)))</formula>
    </cfRule>
    <cfRule type="containsText" dxfId="406" priority="432" stopIfTrue="1" operator="containsText" text="EM ELABORAÇÃO">
      <formula>NOT(ISERROR(SEARCH("EM ELABORAÇÃO",BL189)))</formula>
    </cfRule>
    <cfRule type="containsText" dxfId="405" priority="433" stopIfTrue="1" operator="containsText" text="NÃO REAPRESENTADO APÓS OBJEÇÃO">
      <formula>NOT(ISERROR(SEARCH("NÃO REAPRESENTADO APÓS OBJEÇÃO",BL189)))</formula>
    </cfRule>
    <cfRule type="containsText" dxfId="404" priority="434" stopIfTrue="1" operator="containsText" text="EM ANÁLISE">
      <formula>NOT(ISERROR(SEARCH("EM ANÁLISE",BL189)))</formula>
    </cfRule>
    <cfRule type="containsText" dxfId="403" priority="435" stopIfTrue="1" operator="containsText" text="APROVADO">
      <formula>NOT(ISERROR(SEARCH("APROVADO",BL189)))</formula>
    </cfRule>
  </conditionalFormatting>
  <conditionalFormatting sqref="BL189">
    <cfRule type="containsText" dxfId="402" priority="425" stopIfTrue="1" operator="containsText" text="LICENCIADA">
      <formula>NOT(ISERROR(SEARCH("LICENCIADA",BL189)))</formula>
    </cfRule>
  </conditionalFormatting>
  <conditionalFormatting sqref="BL189">
    <cfRule type="containsText" dxfId="401" priority="424" stopIfTrue="1" operator="containsText" text="NÃO APRESENTADO">
      <formula>NOT(ISERROR(SEARCH("NÃO APRESENTADO",BL189)))</formula>
    </cfRule>
  </conditionalFormatting>
  <conditionalFormatting sqref="BL189">
    <cfRule type="containsText" dxfId="400" priority="414" stopIfTrue="1" operator="containsText" text="EM ANÁLISE NO MT">
      <formula>NOT(ISERROR(SEARCH("EM ANÁLISE NO MT",BL189)))</formula>
    </cfRule>
    <cfRule type="containsText" dxfId="399" priority="415" stopIfTrue="1" operator="containsText" text="EM ANÁLISE NA ANTT">
      <formula>NOT(ISERROR(SEARCH("EM ANÁLISE NA ANTT",BL189)))</formula>
    </cfRule>
    <cfRule type="containsText" dxfId="398" priority="416" stopIfTrue="1" operator="containsText" text="PUBLICADO">
      <formula>NOT(ISERROR(SEARCH("PUBLICADO",BL189)))</formula>
    </cfRule>
    <cfRule type="containsText" dxfId="397" priority="417" stopIfTrue="1" operator="containsText" text="NÃO SE APLICA">
      <formula>NOT(ISERROR(SEARCH("NÃO SE APLICA",BL189)))</formula>
    </cfRule>
    <cfRule type="containsText" dxfId="396" priority="418" stopIfTrue="1" operator="containsText" text="AGUARDANDO ÓRGÃO AMBIENTAL">
      <formula>NOT(ISERROR(SEARCH("AGUARDANDO ÓRGÃO AMBIENTAL",BL189)))</formula>
    </cfRule>
    <cfRule type="containsText" dxfId="395" priority="419" operator="containsText" text="CONCLUÍDO">
      <formula>NOT(ISERROR(SEARCH("CONCLUÍDO",BL189)))</formula>
    </cfRule>
    <cfRule type="containsText" dxfId="394" priority="420" stopIfTrue="1" operator="containsText" text="EM ELABORAÇÃO">
      <formula>NOT(ISERROR(SEARCH("EM ELABORAÇÃO",BL189)))</formula>
    </cfRule>
    <cfRule type="containsText" dxfId="393" priority="421" stopIfTrue="1" operator="containsText" text="NÃO REAPRESENTADO APÓS OBJEÇÃO">
      <formula>NOT(ISERROR(SEARCH("NÃO REAPRESENTADO APÓS OBJEÇÃO",BL189)))</formula>
    </cfRule>
    <cfRule type="containsText" dxfId="392" priority="422" stopIfTrue="1" operator="containsText" text="EM ANÁLISE">
      <formula>NOT(ISERROR(SEARCH("EM ANÁLISE",BL189)))</formula>
    </cfRule>
    <cfRule type="containsText" dxfId="391" priority="423" stopIfTrue="1" operator="containsText" text="APROVADO">
      <formula>NOT(ISERROR(SEARCH("APROVADO",BL189)))</formula>
    </cfRule>
  </conditionalFormatting>
  <conditionalFormatting sqref="BL189">
    <cfRule type="containsText" dxfId="390" priority="413" stopIfTrue="1" operator="containsText" text="LICENCIADA">
      <formula>NOT(ISERROR(SEARCH("LICENCIADA",BL189)))</formula>
    </cfRule>
  </conditionalFormatting>
  <conditionalFormatting sqref="BI194">
    <cfRule type="cellIs" dxfId="389" priority="411" operator="greaterThan">
      <formula>0.3</formula>
    </cfRule>
  </conditionalFormatting>
  <conditionalFormatting sqref="BX39:BX40">
    <cfRule type="cellIs" dxfId="388" priority="409" stopIfTrue="1" operator="equal">
      <formula>1</formula>
    </cfRule>
  </conditionalFormatting>
  <conditionalFormatting sqref="BX39:BX40">
    <cfRule type="cellIs" dxfId="387" priority="407" stopIfTrue="1" operator="greaterThan">
      <formula>1</formula>
    </cfRule>
    <cfRule type="cellIs" dxfId="386" priority="408" stopIfTrue="1" operator="lessThanOrEqual">
      <formula>0.99</formula>
    </cfRule>
  </conditionalFormatting>
  <conditionalFormatting sqref="BW39:BW40">
    <cfRule type="containsText" dxfId="385" priority="402" operator="containsText" text="ADIANTADA">
      <formula>NOT(ISERROR(SEARCH("ADIANTADA",BW39)))</formula>
    </cfRule>
    <cfRule type="containsText" dxfId="384" priority="403" operator="containsText" text="ATRASADA">
      <formula>NOT(ISERROR(SEARCH("ATRASADA",BW39)))</formula>
    </cfRule>
    <cfRule type="containsText" dxfId="383" priority="404" operator="containsText" text="A INICIAR">
      <formula>NOT(ISERROR(SEARCH("A INICIAR",BW39)))</formula>
    </cfRule>
    <cfRule type="containsText" dxfId="382" priority="405" operator="containsText" text="NO PRAZO">
      <formula>NOT(ISERROR(SEARCH("NO PRAZO",BW39)))</formula>
    </cfRule>
    <cfRule type="containsText" dxfId="381" priority="406" operator="containsText" text="CONCLUÍDA">
      <formula>NOT(ISERROR(SEARCH("CONCLUÍDA",BW39)))</formula>
    </cfRule>
  </conditionalFormatting>
  <conditionalFormatting sqref="BW39:BW40">
    <cfRule type="containsText" dxfId="380" priority="401" operator="containsText" text="OBRA CONFORME O PREVISTO">
      <formula>NOT(ISERROR(SEARCH("OBRA CONFORME O PREVISTO",BW39)))</formula>
    </cfRule>
  </conditionalFormatting>
  <conditionalFormatting sqref="I39:I40">
    <cfRule type="containsText" dxfId="379" priority="391" operator="containsText" text="NÃO ENVIADO APÓS OBJEÇÃO">
      <formula>NOT(ISERROR(SEARCH("NÃO ENVIADO APÓS OBJEÇÃO",I39)))</formula>
    </cfRule>
    <cfRule type="containsText" dxfId="378" priority="392" operator="containsText" text="EM ANÁLISE NO MT">
      <formula>NOT(ISERROR(SEARCH("EM ANÁLISE NO MT",I39)))</formula>
    </cfRule>
    <cfRule type="containsText" dxfId="377" priority="393" operator="containsText" text="PUBLICADO">
      <formula>NOT(ISERROR(SEARCH("PUBLICADO",I39)))</formula>
    </cfRule>
    <cfRule type="containsText" dxfId="376" priority="394" operator="containsText" text="NÃO SE APLICA">
      <formula>NOT(ISERROR(SEARCH("NÃO SE APLICA",I39)))</formula>
    </cfRule>
    <cfRule type="containsText" dxfId="375" priority="395" operator="containsText" text="AGUARDANDO ÓRGÃO AMBIENTAL">
      <formula>NOT(ISERROR(SEARCH("AGUARDANDO ÓRGÃO AMBIENTAL",I39)))</formula>
    </cfRule>
    <cfRule type="containsText" dxfId="374" priority="396" operator="containsText" text="LICENCIADA">
      <formula>NOT(ISERROR(SEARCH("LICENCIADA",I39)))</formula>
    </cfRule>
    <cfRule type="containsText" dxfId="373" priority="397" operator="containsText" text="EM ELABORAÇÃO">
      <formula>NOT(ISERROR(SEARCH("EM ELABORAÇÃO",I39)))</formula>
    </cfRule>
    <cfRule type="containsText" dxfId="372" priority="398" operator="containsText" text="NÃO REAPRESENTADO APÓS OBJEÇÃO">
      <formula>NOT(ISERROR(SEARCH("NÃO REAPRESENTADO APÓS OBJEÇÃO",I39)))</formula>
    </cfRule>
    <cfRule type="containsText" dxfId="371" priority="399" operator="containsText" text="EM ANÁLISE NA ANTT">
      <formula>NOT(ISERROR(SEARCH("EM ANÁLISE NA ANTT",I39)))</formula>
    </cfRule>
    <cfRule type="containsText" dxfId="370" priority="400" operator="containsText" text="APROVADO">
      <formula>NOT(ISERROR(SEARCH("APROVADO",I39)))</formula>
    </cfRule>
  </conditionalFormatting>
  <conditionalFormatting sqref="J39:J40">
    <cfRule type="containsText" dxfId="369" priority="381" operator="containsText" text="NÃO ENVIADO APÓS OBJEÇÃO">
      <formula>NOT(ISERROR(SEARCH("NÃO ENVIADO APÓS OBJEÇÃO",J39)))</formula>
    </cfRule>
    <cfRule type="containsText" dxfId="368" priority="382" operator="containsText" text="EM ANÁLISE NO MT">
      <formula>NOT(ISERROR(SEARCH("EM ANÁLISE NO MT",J39)))</formula>
    </cfRule>
    <cfRule type="containsText" dxfId="367" priority="383" operator="containsText" text="PUBLICADO">
      <formula>NOT(ISERROR(SEARCH("PUBLICADO",J39)))</formula>
    </cfRule>
    <cfRule type="containsText" dxfId="366" priority="384" operator="containsText" text="NÃO SE APLICA">
      <formula>NOT(ISERROR(SEARCH("NÃO SE APLICA",J39)))</formula>
    </cfRule>
    <cfRule type="containsText" dxfId="365" priority="385" operator="containsText" text="AGUARDANDO ÓRGÃO AMBIENTAL">
      <formula>NOT(ISERROR(SEARCH("AGUARDANDO ÓRGÃO AMBIENTAL",J39)))</formula>
    </cfRule>
    <cfRule type="containsText" dxfId="364" priority="386" operator="containsText" text="LICENCIADA">
      <formula>NOT(ISERROR(SEARCH("LICENCIADA",J39)))</formula>
    </cfRule>
    <cfRule type="containsText" dxfId="363" priority="387" operator="containsText" text="EM ELABORAÇÃO">
      <formula>NOT(ISERROR(SEARCH("EM ELABORAÇÃO",J39)))</formula>
    </cfRule>
    <cfRule type="containsText" dxfId="362" priority="388" operator="containsText" text="NÃO REAPRESENTADO APÓS OBJEÇÃO">
      <formula>NOT(ISERROR(SEARCH("NÃO REAPRESENTADO APÓS OBJEÇÃO",J39)))</formula>
    </cfRule>
    <cfRule type="containsText" dxfId="361" priority="389" operator="containsText" text="EM ANÁLISE NA ANTT">
      <formula>NOT(ISERROR(SEARCH("EM ANÁLISE NA ANTT",J39)))</formula>
    </cfRule>
    <cfRule type="containsText" dxfId="360" priority="390" operator="containsText" text="APROVADO">
      <formula>NOT(ISERROR(SEARCH("APROVADO",J39)))</formula>
    </cfRule>
  </conditionalFormatting>
  <conditionalFormatting sqref="BX41:BX42">
    <cfRule type="cellIs" dxfId="359" priority="370" stopIfTrue="1" operator="equal">
      <formula>1</formula>
    </cfRule>
  </conditionalFormatting>
  <conditionalFormatting sqref="BX41:BX42">
    <cfRule type="cellIs" dxfId="358" priority="368" stopIfTrue="1" operator="greaterThan">
      <formula>1</formula>
    </cfRule>
    <cfRule type="cellIs" dxfId="357" priority="369" stopIfTrue="1" operator="lessThanOrEqual">
      <formula>0.99</formula>
    </cfRule>
  </conditionalFormatting>
  <conditionalFormatting sqref="BW41:BW42">
    <cfRule type="containsText" dxfId="356" priority="363" operator="containsText" text="ADIANTADA">
      <formula>NOT(ISERROR(SEARCH("ADIANTADA",BW41)))</formula>
    </cfRule>
    <cfRule type="containsText" dxfId="355" priority="364" operator="containsText" text="ATRASADA">
      <formula>NOT(ISERROR(SEARCH("ATRASADA",BW41)))</formula>
    </cfRule>
    <cfRule type="containsText" dxfId="354" priority="365" operator="containsText" text="A INICIAR">
      <formula>NOT(ISERROR(SEARCH("A INICIAR",BW41)))</formula>
    </cfRule>
    <cfRule type="containsText" dxfId="353" priority="366" operator="containsText" text="NO PRAZO">
      <formula>NOT(ISERROR(SEARCH("NO PRAZO",BW41)))</formula>
    </cfRule>
    <cfRule type="containsText" dxfId="352" priority="367" operator="containsText" text="CONCLUÍDA">
      <formula>NOT(ISERROR(SEARCH("CONCLUÍDA",BW41)))</formula>
    </cfRule>
  </conditionalFormatting>
  <conditionalFormatting sqref="BW41:BW42">
    <cfRule type="containsText" dxfId="351" priority="362" operator="containsText" text="OBRA CONFORME O PREVISTO">
      <formula>NOT(ISERROR(SEARCH("OBRA CONFORME O PREVISTO",BW41)))</formula>
    </cfRule>
  </conditionalFormatting>
  <conditionalFormatting sqref="I41:I42">
    <cfRule type="containsText" dxfId="350" priority="352" operator="containsText" text="NÃO ENVIADO APÓS OBJEÇÃO">
      <formula>NOT(ISERROR(SEARCH("NÃO ENVIADO APÓS OBJEÇÃO",I41)))</formula>
    </cfRule>
    <cfRule type="containsText" dxfId="349" priority="353" operator="containsText" text="EM ANÁLISE NO MT">
      <formula>NOT(ISERROR(SEARCH("EM ANÁLISE NO MT",I41)))</formula>
    </cfRule>
    <cfRule type="containsText" dxfId="348" priority="354" operator="containsText" text="PUBLICADO">
      <formula>NOT(ISERROR(SEARCH("PUBLICADO",I41)))</formula>
    </cfRule>
    <cfRule type="containsText" dxfId="347" priority="355" operator="containsText" text="NÃO SE APLICA">
      <formula>NOT(ISERROR(SEARCH("NÃO SE APLICA",I41)))</formula>
    </cfRule>
    <cfRule type="containsText" dxfId="346" priority="356" operator="containsText" text="AGUARDANDO ÓRGÃO AMBIENTAL">
      <formula>NOT(ISERROR(SEARCH("AGUARDANDO ÓRGÃO AMBIENTAL",I41)))</formula>
    </cfRule>
    <cfRule type="containsText" dxfId="345" priority="357" operator="containsText" text="LICENCIADA">
      <formula>NOT(ISERROR(SEARCH("LICENCIADA",I41)))</formula>
    </cfRule>
    <cfRule type="containsText" dxfId="344" priority="358" operator="containsText" text="EM ELABORAÇÃO">
      <formula>NOT(ISERROR(SEARCH("EM ELABORAÇÃO",I41)))</formula>
    </cfRule>
    <cfRule type="containsText" dxfId="343" priority="359" operator="containsText" text="NÃO REAPRESENTADO APÓS OBJEÇÃO">
      <formula>NOT(ISERROR(SEARCH("NÃO REAPRESENTADO APÓS OBJEÇÃO",I41)))</formula>
    </cfRule>
    <cfRule type="containsText" dxfId="342" priority="360" operator="containsText" text="EM ANÁLISE NA ANTT">
      <formula>NOT(ISERROR(SEARCH("EM ANÁLISE NA ANTT",I41)))</formula>
    </cfRule>
    <cfRule type="containsText" dxfId="341" priority="361" operator="containsText" text="APROVADO">
      <formula>NOT(ISERROR(SEARCH("APROVADO",I41)))</formula>
    </cfRule>
  </conditionalFormatting>
  <conditionalFormatting sqref="J41:J42">
    <cfRule type="containsText" dxfId="340" priority="342" operator="containsText" text="NÃO ENVIADO APÓS OBJEÇÃO">
      <formula>NOT(ISERROR(SEARCH("NÃO ENVIADO APÓS OBJEÇÃO",J41)))</formula>
    </cfRule>
    <cfRule type="containsText" dxfId="339" priority="343" operator="containsText" text="EM ANÁLISE NO MT">
      <formula>NOT(ISERROR(SEARCH("EM ANÁLISE NO MT",J41)))</formula>
    </cfRule>
    <cfRule type="containsText" dxfId="338" priority="344" operator="containsText" text="PUBLICADO">
      <formula>NOT(ISERROR(SEARCH("PUBLICADO",J41)))</formula>
    </cfRule>
    <cfRule type="containsText" dxfId="337" priority="345" operator="containsText" text="NÃO SE APLICA">
      <formula>NOT(ISERROR(SEARCH("NÃO SE APLICA",J41)))</formula>
    </cfRule>
    <cfRule type="containsText" dxfId="336" priority="346" operator="containsText" text="AGUARDANDO ÓRGÃO AMBIENTAL">
      <formula>NOT(ISERROR(SEARCH("AGUARDANDO ÓRGÃO AMBIENTAL",J41)))</formula>
    </cfRule>
    <cfRule type="containsText" dxfId="335" priority="347" operator="containsText" text="LICENCIADA">
      <formula>NOT(ISERROR(SEARCH("LICENCIADA",J41)))</formula>
    </cfRule>
    <cfRule type="containsText" dxfId="334" priority="348" operator="containsText" text="EM ELABORAÇÃO">
      <formula>NOT(ISERROR(SEARCH("EM ELABORAÇÃO",J41)))</formula>
    </cfRule>
    <cfRule type="containsText" dxfId="333" priority="349" operator="containsText" text="NÃO REAPRESENTADO APÓS OBJEÇÃO">
      <formula>NOT(ISERROR(SEARCH("NÃO REAPRESENTADO APÓS OBJEÇÃO",J41)))</formula>
    </cfRule>
    <cfRule type="containsText" dxfId="332" priority="350" operator="containsText" text="EM ANÁLISE NA ANTT">
      <formula>NOT(ISERROR(SEARCH("EM ANÁLISE NA ANTT",J41)))</formula>
    </cfRule>
    <cfRule type="containsText" dxfId="331" priority="351" operator="containsText" text="APROVADO">
      <formula>NOT(ISERROR(SEARCH("APROVADO",J41)))</formula>
    </cfRule>
  </conditionalFormatting>
  <conditionalFormatting sqref="K43:K44">
    <cfRule type="containsText" dxfId="330" priority="293" operator="containsText" text="NÃO ENVIADO APÓS OBJEÇÃO">
      <formula>NOT(ISERROR(SEARCH("NÃO ENVIADO APÓS OBJEÇÃO",K43)))</formula>
    </cfRule>
    <cfRule type="containsText" dxfId="329" priority="294" operator="containsText" text="EM ANÁLISE NO MT">
      <formula>NOT(ISERROR(SEARCH("EM ANÁLISE NO MT",K43)))</formula>
    </cfRule>
    <cfRule type="containsText" dxfId="328" priority="295" operator="containsText" text="PUBLICADO">
      <formula>NOT(ISERROR(SEARCH("PUBLICADO",K43)))</formula>
    </cfRule>
    <cfRule type="containsText" dxfId="327" priority="296" operator="containsText" text="NÃO SE APLICA">
      <formula>NOT(ISERROR(SEARCH("NÃO SE APLICA",K43)))</formula>
    </cfRule>
    <cfRule type="containsText" dxfId="326" priority="297" operator="containsText" text="AGUARDANDO ÓRGÃO AMBIENTAL">
      <formula>NOT(ISERROR(SEARCH("AGUARDANDO ÓRGÃO AMBIENTAL",K43)))</formula>
    </cfRule>
    <cfRule type="containsText" dxfId="325" priority="298" operator="containsText" text="LICENCIADA">
      <formula>NOT(ISERROR(SEARCH("LICENCIADA",K43)))</formula>
    </cfRule>
    <cfRule type="containsText" dxfId="324" priority="299" operator="containsText" text="EM ELABORAÇÃO">
      <formula>NOT(ISERROR(SEARCH("EM ELABORAÇÃO",K43)))</formula>
    </cfRule>
    <cfRule type="containsText" dxfId="323" priority="300" operator="containsText" text="NÃO REAPRESENTADO APÓS OBJEÇÃO">
      <formula>NOT(ISERROR(SEARCH("NÃO REAPRESENTADO APÓS OBJEÇÃO",K43)))</formula>
    </cfRule>
    <cfRule type="containsText" dxfId="322" priority="301" operator="containsText" text="EM ANÁLISE NA ANTT">
      <formula>NOT(ISERROR(SEARCH("EM ANÁLISE NA ANTT",K43)))</formula>
    </cfRule>
    <cfRule type="containsText" dxfId="321" priority="302" operator="containsText" text="APROVADO">
      <formula>NOT(ISERROR(SEARCH("APROVADO",K43)))</formula>
    </cfRule>
  </conditionalFormatting>
  <conditionalFormatting sqref="BX43:BX44">
    <cfRule type="cellIs" dxfId="320" priority="331" stopIfTrue="1" operator="equal">
      <formula>1</formula>
    </cfRule>
  </conditionalFormatting>
  <conditionalFormatting sqref="BX43:BX44">
    <cfRule type="cellIs" dxfId="319" priority="329" stopIfTrue="1" operator="greaterThan">
      <formula>1</formula>
    </cfRule>
    <cfRule type="cellIs" dxfId="318" priority="330" stopIfTrue="1" operator="lessThanOrEqual">
      <formula>0.99</formula>
    </cfRule>
  </conditionalFormatting>
  <conditionalFormatting sqref="BW43:BW44">
    <cfRule type="containsText" dxfId="317" priority="324" operator="containsText" text="ADIANTADA">
      <formula>NOT(ISERROR(SEARCH("ADIANTADA",BW43)))</formula>
    </cfRule>
    <cfRule type="containsText" dxfId="316" priority="325" operator="containsText" text="ATRASADA">
      <formula>NOT(ISERROR(SEARCH("ATRASADA",BW43)))</formula>
    </cfRule>
    <cfRule type="containsText" dxfId="315" priority="326" operator="containsText" text="A INICIAR">
      <formula>NOT(ISERROR(SEARCH("A INICIAR",BW43)))</formula>
    </cfRule>
    <cfRule type="containsText" dxfId="314" priority="327" operator="containsText" text="NO PRAZO">
      <formula>NOT(ISERROR(SEARCH("NO PRAZO",BW43)))</formula>
    </cfRule>
    <cfRule type="containsText" dxfId="313" priority="328" operator="containsText" text="CONCLUÍDA">
      <formula>NOT(ISERROR(SEARCH("CONCLUÍDA",BW43)))</formula>
    </cfRule>
  </conditionalFormatting>
  <conditionalFormatting sqref="BW43:BW44">
    <cfRule type="containsText" dxfId="312" priority="323" operator="containsText" text="OBRA CONFORME O PREVISTO">
      <formula>NOT(ISERROR(SEARCH("OBRA CONFORME O PREVISTO",BW43)))</formula>
    </cfRule>
  </conditionalFormatting>
  <conditionalFormatting sqref="I43:I44">
    <cfRule type="containsText" dxfId="311" priority="313" operator="containsText" text="NÃO ENVIADO APÓS OBJEÇÃO">
      <formula>NOT(ISERROR(SEARCH("NÃO ENVIADO APÓS OBJEÇÃO",I43)))</formula>
    </cfRule>
    <cfRule type="containsText" dxfId="310" priority="314" operator="containsText" text="EM ANÁLISE NO MT">
      <formula>NOT(ISERROR(SEARCH("EM ANÁLISE NO MT",I43)))</formula>
    </cfRule>
    <cfRule type="containsText" dxfId="309" priority="315" operator="containsText" text="PUBLICADO">
      <formula>NOT(ISERROR(SEARCH("PUBLICADO",I43)))</formula>
    </cfRule>
    <cfRule type="containsText" dxfId="308" priority="316" operator="containsText" text="NÃO SE APLICA">
      <formula>NOT(ISERROR(SEARCH("NÃO SE APLICA",I43)))</formula>
    </cfRule>
    <cfRule type="containsText" dxfId="307" priority="317" operator="containsText" text="AGUARDANDO ÓRGÃO AMBIENTAL">
      <formula>NOT(ISERROR(SEARCH("AGUARDANDO ÓRGÃO AMBIENTAL",I43)))</formula>
    </cfRule>
    <cfRule type="containsText" dxfId="306" priority="318" operator="containsText" text="LICENCIADA">
      <formula>NOT(ISERROR(SEARCH("LICENCIADA",I43)))</formula>
    </cfRule>
    <cfRule type="containsText" dxfId="305" priority="319" operator="containsText" text="EM ELABORAÇÃO">
      <formula>NOT(ISERROR(SEARCH("EM ELABORAÇÃO",I43)))</formula>
    </cfRule>
    <cfRule type="containsText" dxfId="304" priority="320" operator="containsText" text="NÃO REAPRESENTADO APÓS OBJEÇÃO">
      <formula>NOT(ISERROR(SEARCH("NÃO REAPRESENTADO APÓS OBJEÇÃO",I43)))</formula>
    </cfRule>
    <cfRule type="containsText" dxfId="303" priority="321" operator="containsText" text="EM ANÁLISE NA ANTT">
      <formula>NOT(ISERROR(SEARCH("EM ANÁLISE NA ANTT",I43)))</formula>
    </cfRule>
    <cfRule type="containsText" dxfId="302" priority="322" operator="containsText" text="APROVADO">
      <formula>NOT(ISERROR(SEARCH("APROVADO",I43)))</formula>
    </cfRule>
  </conditionalFormatting>
  <conditionalFormatting sqref="J43:J44">
    <cfRule type="containsText" dxfId="301" priority="303" operator="containsText" text="NÃO ENVIADO APÓS OBJEÇÃO">
      <formula>NOT(ISERROR(SEARCH("NÃO ENVIADO APÓS OBJEÇÃO",J43)))</formula>
    </cfRule>
    <cfRule type="containsText" dxfId="300" priority="304" operator="containsText" text="EM ANÁLISE NO MT">
      <formula>NOT(ISERROR(SEARCH("EM ANÁLISE NO MT",J43)))</formula>
    </cfRule>
    <cfRule type="containsText" dxfId="299" priority="305" operator="containsText" text="PUBLICADO">
      <formula>NOT(ISERROR(SEARCH("PUBLICADO",J43)))</formula>
    </cfRule>
    <cfRule type="containsText" dxfId="298" priority="306" operator="containsText" text="NÃO SE APLICA">
      <formula>NOT(ISERROR(SEARCH("NÃO SE APLICA",J43)))</formula>
    </cfRule>
    <cfRule type="containsText" dxfId="297" priority="307" operator="containsText" text="AGUARDANDO ÓRGÃO AMBIENTAL">
      <formula>NOT(ISERROR(SEARCH("AGUARDANDO ÓRGÃO AMBIENTAL",J43)))</formula>
    </cfRule>
    <cfRule type="containsText" dxfId="296" priority="308" operator="containsText" text="LICENCIADA">
      <formula>NOT(ISERROR(SEARCH("LICENCIADA",J43)))</formula>
    </cfRule>
    <cfRule type="containsText" dxfId="295" priority="309" operator="containsText" text="EM ELABORAÇÃO">
      <formula>NOT(ISERROR(SEARCH("EM ELABORAÇÃO",J43)))</formula>
    </cfRule>
    <cfRule type="containsText" dxfId="294" priority="310" operator="containsText" text="NÃO REAPRESENTADO APÓS OBJEÇÃO">
      <formula>NOT(ISERROR(SEARCH("NÃO REAPRESENTADO APÓS OBJEÇÃO",J43)))</formula>
    </cfRule>
    <cfRule type="containsText" dxfId="293" priority="311" operator="containsText" text="EM ANÁLISE NA ANTT">
      <formula>NOT(ISERROR(SEARCH("EM ANÁLISE NA ANTT",J43)))</formula>
    </cfRule>
    <cfRule type="containsText" dxfId="292" priority="312" operator="containsText" text="APROVADO">
      <formula>NOT(ISERROR(SEARCH("APROVADO",J43)))</formula>
    </cfRule>
  </conditionalFormatting>
  <conditionalFormatting sqref="K205">
    <cfRule type="containsText" dxfId="291" priority="283" operator="containsText" text="NÃO ENVIADO APÓS OBJEÇÃO">
      <formula>NOT(ISERROR(SEARCH("NÃO ENVIADO APÓS OBJEÇÃO",K205)))</formula>
    </cfRule>
    <cfRule type="containsText" dxfId="290" priority="284" operator="containsText" text="EM ANÁLISE NO MT">
      <formula>NOT(ISERROR(SEARCH("EM ANÁLISE NO MT",K205)))</formula>
    </cfRule>
    <cfRule type="containsText" dxfId="289" priority="285" operator="containsText" text="PUBLICADO">
      <formula>NOT(ISERROR(SEARCH("PUBLICADO",K205)))</formula>
    </cfRule>
    <cfRule type="containsText" dxfId="288" priority="286" operator="containsText" text="NÃO SE APLICA">
      <formula>NOT(ISERROR(SEARCH("NÃO SE APLICA",K205)))</formula>
    </cfRule>
    <cfRule type="containsText" dxfId="287" priority="287" operator="containsText" text="AGUARDANDO ÓRGÃO AMBIENTAL">
      <formula>NOT(ISERROR(SEARCH("AGUARDANDO ÓRGÃO AMBIENTAL",K205)))</formula>
    </cfRule>
    <cfRule type="containsText" dxfId="286" priority="288" operator="containsText" text="LICENCIADA">
      <formula>NOT(ISERROR(SEARCH("LICENCIADA",K205)))</formula>
    </cfRule>
    <cfRule type="containsText" dxfId="285" priority="289" operator="containsText" text="EM ELABORAÇÃO">
      <formula>NOT(ISERROR(SEARCH("EM ELABORAÇÃO",K205)))</formula>
    </cfRule>
    <cfRule type="containsText" dxfId="284" priority="290" operator="containsText" text="NÃO REAPRESENTADO APÓS OBJEÇÃO">
      <formula>NOT(ISERROR(SEARCH("NÃO REAPRESENTADO APÓS OBJEÇÃO",K205)))</formula>
    </cfRule>
    <cfRule type="containsText" dxfId="283" priority="291" operator="containsText" text="EM ANÁLISE NA ANTT">
      <formula>NOT(ISERROR(SEARCH("EM ANÁLISE NA ANTT",K205)))</formula>
    </cfRule>
    <cfRule type="containsText" dxfId="282" priority="292" operator="containsText" text="APROVADO">
      <formula>NOT(ISERROR(SEARCH("APROVADO",K205)))</formula>
    </cfRule>
  </conditionalFormatting>
  <conditionalFormatting sqref="BL204">
    <cfRule type="cellIs" dxfId="281" priority="152" operator="greaterThan">
      <formula>0.3</formula>
    </cfRule>
  </conditionalFormatting>
  <conditionalFormatting sqref="K203:K204">
    <cfRule type="containsText" dxfId="280" priority="273" operator="containsText" text="NÃO ENVIADO APÓS OBJEÇÃO">
      <formula>NOT(ISERROR(SEARCH("NÃO ENVIADO APÓS OBJEÇÃO",K203)))</formula>
    </cfRule>
    <cfRule type="containsText" dxfId="279" priority="274" operator="containsText" text="EM ANÁLISE NO MT">
      <formula>NOT(ISERROR(SEARCH("EM ANÁLISE NO MT",K203)))</formula>
    </cfRule>
    <cfRule type="containsText" dxfId="278" priority="275" operator="containsText" text="PUBLICADO">
      <formula>NOT(ISERROR(SEARCH("PUBLICADO",K203)))</formula>
    </cfRule>
    <cfRule type="containsText" dxfId="277" priority="276" operator="containsText" text="NÃO SE APLICA">
      <formula>NOT(ISERROR(SEARCH("NÃO SE APLICA",K203)))</formula>
    </cfRule>
    <cfRule type="containsText" dxfId="276" priority="277" operator="containsText" text="AGUARDANDO ÓRGÃO AMBIENTAL">
      <formula>NOT(ISERROR(SEARCH("AGUARDANDO ÓRGÃO AMBIENTAL",K203)))</formula>
    </cfRule>
    <cfRule type="containsText" dxfId="275" priority="278" operator="containsText" text="LICENCIADA">
      <formula>NOT(ISERROR(SEARCH("LICENCIADA",K203)))</formula>
    </cfRule>
    <cfRule type="containsText" dxfId="274" priority="279" operator="containsText" text="EM ELABORAÇÃO">
      <formula>NOT(ISERROR(SEARCH("EM ELABORAÇÃO",K203)))</formula>
    </cfRule>
    <cfRule type="containsText" dxfId="273" priority="280" operator="containsText" text="NÃO REAPRESENTADO APÓS OBJEÇÃO">
      <formula>NOT(ISERROR(SEARCH("NÃO REAPRESENTADO APÓS OBJEÇÃO",K203)))</formula>
    </cfRule>
    <cfRule type="containsText" dxfId="272" priority="281" operator="containsText" text="EM ANÁLISE NA ANTT">
      <formula>NOT(ISERROR(SEARCH("EM ANÁLISE NA ANTT",K203)))</formula>
    </cfRule>
    <cfRule type="containsText" dxfId="271" priority="282" operator="containsText" text="APROVADO">
      <formula>NOT(ISERROR(SEARCH("APROVADO",K203)))</formula>
    </cfRule>
  </conditionalFormatting>
  <conditionalFormatting sqref="BI199">
    <cfRule type="containsText" dxfId="270" priority="178" stopIfTrue="1" operator="containsText" text="NÃO APRESENTADO">
      <formula>NOT(ISERROR(SEARCH("NÃO APRESENTADO",BI199)))</formula>
    </cfRule>
  </conditionalFormatting>
  <conditionalFormatting sqref="BI199">
    <cfRule type="containsText" dxfId="269" priority="192" stopIfTrue="1" operator="containsText" text="EM ANÁLISE NO MT">
      <formula>NOT(ISERROR(SEARCH("EM ANÁLISE NO MT",BI199)))</formula>
    </cfRule>
    <cfRule type="containsText" dxfId="268" priority="193" stopIfTrue="1" operator="containsText" text="EM ANÁLISE NA ANTT">
      <formula>NOT(ISERROR(SEARCH("EM ANÁLISE NA ANTT",BI199)))</formula>
    </cfRule>
    <cfRule type="containsText" dxfId="267" priority="194" stopIfTrue="1" operator="containsText" text="PUBLICADO">
      <formula>NOT(ISERROR(SEARCH("PUBLICADO",BI199)))</formula>
    </cfRule>
    <cfRule type="containsText" dxfId="266" priority="195" stopIfTrue="1" operator="containsText" text="NÃO SE APLICA">
      <formula>NOT(ISERROR(SEARCH("NÃO SE APLICA",BI199)))</formula>
    </cfRule>
    <cfRule type="containsText" dxfId="265" priority="196" stopIfTrue="1" operator="containsText" text="AGUARDANDO ÓRGÃO AMBIENTAL">
      <formula>NOT(ISERROR(SEARCH("AGUARDANDO ÓRGÃO AMBIENTAL",BI199)))</formula>
    </cfRule>
    <cfRule type="containsText" dxfId="264" priority="197" operator="containsText" text="CONCLUÍDO">
      <formula>NOT(ISERROR(SEARCH("CONCLUÍDO",BI199)))</formula>
    </cfRule>
    <cfRule type="containsText" dxfId="263" priority="198" stopIfTrue="1" operator="containsText" text="EM ELABORAÇÃO">
      <formula>NOT(ISERROR(SEARCH("EM ELABORAÇÃO",BI199)))</formula>
    </cfRule>
    <cfRule type="containsText" dxfId="262" priority="199" stopIfTrue="1" operator="containsText" text="NÃO REAPRESENTADO APÓS OBJEÇÃO">
      <formula>NOT(ISERROR(SEARCH("NÃO REAPRESENTADO APÓS OBJEÇÃO",BI199)))</formula>
    </cfRule>
    <cfRule type="containsText" dxfId="261" priority="200" stopIfTrue="1" operator="containsText" text="EM ANÁLISE">
      <formula>NOT(ISERROR(SEARCH("EM ANÁLISE",BI199)))</formula>
    </cfRule>
    <cfRule type="containsText" dxfId="260" priority="201" stopIfTrue="1" operator="containsText" text="APROVADO">
      <formula>NOT(ISERROR(SEARCH("APROVADO",BI199)))</formula>
    </cfRule>
  </conditionalFormatting>
  <conditionalFormatting sqref="BI199">
    <cfRule type="containsText" dxfId="259" priority="191" stopIfTrue="1" operator="containsText" text="LICENCIADA">
      <formula>NOT(ISERROR(SEARCH("LICENCIADA",BI199)))</formula>
    </cfRule>
  </conditionalFormatting>
  <conditionalFormatting sqref="BI199">
    <cfRule type="containsText" dxfId="258" priority="190" stopIfTrue="1" operator="containsText" text="NÃO APRESENTADO">
      <formula>NOT(ISERROR(SEARCH("NÃO APRESENTADO",BI199)))</formula>
    </cfRule>
  </conditionalFormatting>
  <conditionalFormatting sqref="BI199">
    <cfRule type="containsText" dxfId="257" priority="180" stopIfTrue="1" operator="containsText" text="EM ANÁLISE NO MT">
      <formula>NOT(ISERROR(SEARCH("EM ANÁLISE NO MT",BI199)))</formula>
    </cfRule>
    <cfRule type="containsText" dxfId="256" priority="181" stopIfTrue="1" operator="containsText" text="EM ANÁLISE NA ANTT">
      <formula>NOT(ISERROR(SEARCH("EM ANÁLISE NA ANTT",BI199)))</formula>
    </cfRule>
    <cfRule type="containsText" dxfId="255" priority="182" stopIfTrue="1" operator="containsText" text="PUBLICADO">
      <formula>NOT(ISERROR(SEARCH("PUBLICADO",BI199)))</formula>
    </cfRule>
    <cfRule type="containsText" dxfId="254" priority="183" stopIfTrue="1" operator="containsText" text="NÃO SE APLICA">
      <formula>NOT(ISERROR(SEARCH("NÃO SE APLICA",BI199)))</formula>
    </cfRule>
    <cfRule type="containsText" dxfId="253" priority="184" stopIfTrue="1" operator="containsText" text="AGUARDANDO ÓRGÃO AMBIENTAL">
      <formula>NOT(ISERROR(SEARCH("AGUARDANDO ÓRGÃO AMBIENTAL",BI199)))</formula>
    </cfRule>
    <cfRule type="containsText" dxfId="252" priority="185" operator="containsText" text="CONCLUÍDO">
      <formula>NOT(ISERROR(SEARCH("CONCLUÍDO",BI199)))</formula>
    </cfRule>
    <cfRule type="containsText" dxfId="251" priority="186" stopIfTrue="1" operator="containsText" text="EM ELABORAÇÃO">
      <formula>NOT(ISERROR(SEARCH("EM ELABORAÇÃO",BI199)))</formula>
    </cfRule>
    <cfRule type="containsText" dxfId="250" priority="187" stopIfTrue="1" operator="containsText" text="NÃO REAPRESENTADO APÓS OBJEÇÃO">
      <formula>NOT(ISERROR(SEARCH("NÃO REAPRESENTADO APÓS OBJEÇÃO",BI199)))</formula>
    </cfRule>
    <cfRule type="containsText" dxfId="249" priority="188" stopIfTrue="1" operator="containsText" text="EM ANÁLISE">
      <formula>NOT(ISERROR(SEARCH("EM ANÁLISE",BI199)))</formula>
    </cfRule>
    <cfRule type="containsText" dxfId="248" priority="189" stopIfTrue="1" operator="containsText" text="APROVADO">
      <formula>NOT(ISERROR(SEARCH("APROVADO",BI199)))</formula>
    </cfRule>
  </conditionalFormatting>
  <conditionalFormatting sqref="BI199">
    <cfRule type="containsText" dxfId="247" priority="179" stopIfTrue="1" operator="containsText" text="LICENCIADA">
      <formula>NOT(ISERROR(SEARCH("LICENCIADA",BI199)))</formula>
    </cfRule>
  </conditionalFormatting>
  <conditionalFormatting sqref="K200">
    <cfRule type="containsText" dxfId="246" priority="253" operator="containsText" text="NÃO ENVIADO APÓS OBJEÇÃO">
      <formula>NOT(ISERROR(SEARCH("NÃO ENVIADO APÓS OBJEÇÃO",K200)))</formula>
    </cfRule>
    <cfRule type="containsText" dxfId="245" priority="254" operator="containsText" text="EM ANÁLISE NO MT">
      <formula>NOT(ISERROR(SEARCH("EM ANÁLISE NO MT",K200)))</formula>
    </cfRule>
    <cfRule type="containsText" dxfId="244" priority="255" operator="containsText" text="PUBLICADO">
      <formula>NOT(ISERROR(SEARCH("PUBLICADO",K200)))</formula>
    </cfRule>
    <cfRule type="containsText" dxfId="243" priority="256" operator="containsText" text="NÃO SE APLICA">
      <formula>NOT(ISERROR(SEARCH("NÃO SE APLICA",K200)))</formula>
    </cfRule>
    <cfRule type="containsText" dxfId="242" priority="257" operator="containsText" text="AGUARDANDO ÓRGÃO AMBIENTAL">
      <formula>NOT(ISERROR(SEARCH("AGUARDANDO ÓRGÃO AMBIENTAL",K200)))</formula>
    </cfRule>
    <cfRule type="containsText" dxfId="241" priority="258" operator="containsText" text="LICENCIADA">
      <formula>NOT(ISERROR(SEARCH("LICENCIADA",K200)))</formula>
    </cfRule>
    <cfRule type="containsText" dxfId="240" priority="259" operator="containsText" text="EM ELABORAÇÃO">
      <formula>NOT(ISERROR(SEARCH("EM ELABORAÇÃO",K200)))</formula>
    </cfRule>
    <cfRule type="containsText" dxfId="239" priority="260" operator="containsText" text="NÃO REAPRESENTADO APÓS OBJEÇÃO">
      <formula>NOT(ISERROR(SEARCH("NÃO REAPRESENTADO APÓS OBJEÇÃO",K200)))</formula>
    </cfRule>
    <cfRule type="containsText" dxfId="238" priority="261" operator="containsText" text="EM ANÁLISE NA ANTT">
      <formula>NOT(ISERROR(SEARCH("EM ANÁLISE NA ANTT",K200)))</formula>
    </cfRule>
    <cfRule type="containsText" dxfId="237" priority="262" operator="containsText" text="APROVADO">
      <formula>NOT(ISERROR(SEARCH("APROVADO",K200)))</formula>
    </cfRule>
  </conditionalFormatting>
  <conditionalFormatting sqref="K199">
    <cfRule type="containsText" dxfId="236" priority="263" operator="containsText" text="NÃO ENVIADO APÓS OBJEÇÃO">
      <formula>NOT(ISERROR(SEARCH("NÃO ENVIADO APÓS OBJEÇÃO",K199)))</formula>
    </cfRule>
    <cfRule type="containsText" dxfId="235" priority="264" operator="containsText" text="EM ANÁLISE NO MT">
      <formula>NOT(ISERROR(SEARCH("EM ANÁLISE NO MT",K199)))</formula>
    </cfRule>
    <cfRule type="containsText" dxfId="234" priority="265" operator="containsText" text="PUBLICADO">
      <formula>NOT(ISERROR(SEARCH("PUBLICADO",K199)))</formula>
    </cfRule>
    <cfRule type="containsText" dxfId="233" priority="266" operator="containsText" text="NÃO SE APLICA">
      <formula>NOT(ISERROR(SEARCH("NÃO SE APLICA",K199)))</formula>
    </cfRule>
    <cfRule type="containsText" dxfId="232" priority="267" operator="containsText" text="AGUARDANDO ÓRGÃO AMBIENTAL">
      <formula>NOT(ISERROR(SEARCH("AGUARDANDO ÓRGÃO AMBIENTAL",K199)))</formula>
    </cfRule>
    <cfRule type="containsText" dxfId="231" priority="268" operator="containsText" text="LICENCIADA">
      <formula>NOT(ISERROR(SEARCH("LICENCIADA",K199)))</formula>
    </cfRule>
    <cfRule type="containsText" dxfId="230" priority="269" operator="containsText" text="EM ELABORAÇÃO">
      <formula>NOT(ISERROR(SEARCH("EM ELABORAÇÃO",K199)))</formula>
    </cfRule>
    <cfRule type="containsText" dxfId="229" priority="270" operator="containsText" text="NÃO REAPRESENTADO APÓS OBJEÇÃO">
      <formula>NOT(ISERROR(SEARCH("NÃO REAPRESENTADO APÓS OBJEÇÃO",K199)))</formula>
    </cfRule>
    <cfRule type="containsText" dxfId="228" priority="271" operator="containsText" text="EM ANÁLISE NA ANTT">
      <formula>NOT(ISERROR(SEARCH("EM ANÁLISE NA ANTT",K199)))</formula>
    </cfRule>
    <cfRule type="containsText" dxfId="227" priority="272" operator="containsText" text="APROVADO">
      <formula>NOT(ISERROR(SEARCH("APROVADO",K199)))</formula>
    </cfRule>
  </conditionalFormatting>
  <conditionalFormatting sqref="BB199">
    <cfRule type="cellIs" dxfId="226" priority="252" operator="greaterThan">
      <formula>0.3</formula>
    </cfRule>
  </conditionalFormatting>
  <conditionalFormatting sqref="BC199">
    <cfRule type="containsText" dxfId="225" priority="228" stopIfTrue="1" operator="containsText" text="NÃO APRESENTADO">
      <formula>NOT(ISERROR(SEARCH("NÃO APRESENTADO",BC199)))</formula>
    </cfRule>
  </conditionalFormatting>
  <conditionalFormatting sqref="BC199">
    <cfRule type="containsText" dxfId="224" priority="242" stopIfTrue="1" operator="containsText" text="EM ANÁLISE NO MT">
      <formula>NOT(ISERROR(SEARCH("EM ANÁLISE NO MT",BC199)))</formula>
    </cfRule>
    <cfRule type="containsText" dxfId="223" priority="243" stopIfTrue="1" operator="containsText" text="EM ANÁLISE NA ANTT">
      <formula>NOT(ISERROR(SEARCH("EM ANÁLISE NA ANTT",BC199)))</formula>
    </cfRule>
    <cfRule type="containsText" dxfId="222" priority="244" stopIfTrue="1" operator="containsText" text="PUBLICADO">
      <formula>NOT(ISERROR(SEARCH("PUBLICADO",BC199)))</formula>
    </cfRule>
    <cfRule type="containsText" dxfId="221" priority="245" stopIfTrue="1" operator="containsText" text="NÃO SE APLICA">
      <formula>NOT(ISERROR(SEARCH("NÃO SE APLICA",BC199)))</formula>
    </cfRule>
    <cfRule type="containsText" dxfId="220" priority="246" stopIfTrue="1" operator="containsText" text="AGUARDANDO ÓRGÃO AMBIENTAL">
      <formula>NOT(ISERROR(SEARCH("AGUARDANDO ÓRGÃO AMBIENTAL",BC199)))</formula>
    </cfRule>
    <cfRule type="containsText" dxfId="219" priority="247" operator="containsText" text="CONCLUÍDO">
      <formula>NOT(ISERROR(SEARCH("CONCLUÍDO",BC199)))</formula>
    </cfRule>
    <cfRule type="containsText" dxfId="218" priority="248" stopIfTrue="1" operator="containsText" text="EM ELABORAÇÃO">
      <formula>NOT(ISERROR(SEARCH("EM ELABORAÇÃO",BC199)))</formula>
    </cfRule>
    <cfRule type="containsText" dxfId="217" priority="249" stopIfTrue="1" operator="containsText" text="NÃO REAPRESENTADO APÓS OBJEÇÃO">
      <formula>NOT(ISERROR(SEARCH("NÃO REAPRESENTADO APÓS OBJEÇÃO",BC199)))</formula>
    </cfRule>
    <cfRule type="containsText" dxfId="216" priority="250" stopIfTrue="1" operator="containsText" text="EM ANÁLISE">
      <formula>NOT(ISERROR(SEARCH("EM ANÁLISE",BC199)))</formula>
    </cfRule>
    <cfRule type="containsText" dxfId="215" priority="251" stopIfTrue="1" operator="containsText" text="APROVADO">
      <formula>NOT(ISERROR(SEARCH("APROVADO",BC199)))</formula>
    </cfRule>
  </conditionalFormatting>
  <conditionalFormatting sqref="BC199">
    <cfRule type="containsText" dxfId="214" priority="241" stopIfTrue="1" operator="containsText" text="LICENCIADA">
      <formula>NOT(ISERROR(SEARCH("LICENCIADA",BC199)))</formula>
    </cfRule>
  </conditionalFormatting>
  <conditionalFormatting sqref="BC199">
    <cfRule type="containsText" dxfId="213" priority="240" stopIfTrue="1" operator="containsText" text="NÃO APRESENTADO">
      <formula>NOT(ISERROR(SEARCH("NÃO APRESENTADO",BC199)))</formula>
    </cfRule>
  </conditionalFormatting>
  <conditionalFormatting sqref="BC199">
    <cfRule type="containsText" dxfId="212" priority="230" stopIfTrue="1" operator="containsText" text="EM ANÁLISE NO MT">
      <formula>NOT(ISERROR(SEARCH("EM ANÁLISE NO MT",BC199)))</formula>
    </cfRule>
    <cfRule type="containsText" dxfId="211" priority="231" stopIfTrue="1" operator="containsText" text="EM ANÁLISE NA ANTT">
      <formula>NOT(ISERROR(SEARCH("EM ANÁLISE NA ANTT",BC199)))</formula>
    </cfRule>
    <cfRule type="containsText" dxfId="210" priority="232" stopIfTrue="1" operator="containsText" text="PUBLICADO">
      <formula>NOT(ISERROR(SEARCH("PUBLICADO",BC199)))</formula>
    </cfRule>
    <cfRule type="containsText" dxfId="209" priority="233" stopIfTrue="1" operator="containsText" text="NÃO SE APLICA">
      <formula>NOT(ISERROR(SEARCH("NÃO SE APLICA",BC199)))</formula>
    </cfRule>
    <cfRule type="containsText" dxfId="208" priority="234" stopIfTrue="1" operator="containsText" text="AGUARDANDO ÓRGÃO AMBIENTAL">
      <formula>NOT(ISERROR(SEARCH("AGUARDANDO ÓRGÃO AMBIENTAL",BC199)))</formula>
    </cfRule>
    <cfRule type="containsText" dxfId="207" priority="235" operator="containsText" text="CONCLUÍDO">
      <formula>NOT(ISERROR(SEARCH("CONCLUÍDO",BC199)))</formula>
    </cfRule>
    <cfRule type="containsText" dxfId="206" priority="236" stopIfTrue="1" operator="containsText" text="EM ELABORAÇÃO">
      <formula>NOT(ISERROR(SEARCH("EM ELABORAÇÃO",BC199)))</formula>
    </cfRule>
    <cfRule type="containsText" dxfId="205" priority="237" stopIfTrue="1" operator="containsText" text="NÃO REAPRESENTADO APÓS OBJEÇÃO">
      <formula>NOT(ISERROR(SEARCH("NÃO REAPRESENTADO APÓS OBJEÇÃO",BC199)))</formula>
    </cfRule>
    <cfRule type="containsText" dxfId="204" priority="238" stopIfTrue="1" operator="containsText" text="EM ANÁLISE">
      <formula>NOT(ISERROR(SEARCH("EM ANÁLISE",BC199)))</formula>
    </cfRule>
    <cfRule type="containsText" dxfId="203" priority="239" stopIfTrue="1" operator="containsText" text="APROVADO">
      <formula>NOT(ISERROR(SEARCH("APROVADO",BC199)))</formula>
    </cfRule>
  </conditionalFormatting>
  <conditionalFormatting sqref="BC199">
    <cfRule type="containsText" dxfId="202" priority="229" stopIfTrue="1" operator="containsText" text="LICENCIADA">
      <formula>NOT(ISERROR(SEARCH("LICENCIADA",BC199)))</formula>
    </cfRule>
  </conditionalFormatting>
  <conditionalFormatting sqref="BC204">
    <cfRule type="cellIs" dxfId="201" priority="227" operator="greaterThan">
      <formula>0.3</formula>
    </cfRule>
  </conditionalFormatting>
  <conditionalFormatting sqref="BF199">
    <cfRule type="containsText" dxfId="200" priority="203" stopIfTrue="1" operator="containsText" text="NÃO APRESENTADO">
      <formula>NOT(ISERROR(SEARCH("NÃO APRESENTADO",BF199)))</formula>
    </cfRule>
  </conditionalFormatting>
  <conditionalFormatting sqref="BF199">
    <cfRule type="containsText" dxfId="199" priority="217" stopIfTrue="1" operator="containsText" text="EM ANÁLISE NO MT">
      <formula>NOT(ISERROR(SEARCH("EM ANÁLISE NO MT",BF199)))</formula>
    </cfRule>
    <cfRule type="containsText" dxfId="198" priority="218" stopIfTrue="1" operator="containsText" text="EM ANÁLISE NA ANTT">
      <formula>NOT(ISERROR(SEARCH("EM ANÁLISE NA ANTT",BF199)))</formula>
    </cfRule>
    <cfRule type="containsText" dxfId="197" priority="219" stopIfTrue="1" operator="containsText" text="PUBLICADO">
      <formula>NOT(ISERROR(SEARCH("PUBLICADO",BF199)))</formula>
    </cfRule>
    <cfRule type="containsText" dxfId="196" priority="220" stopIfTrue="1" operator="containsText" text="NÃO SE APLICA">
      <formula>NOT(ISERROR(SEARCH("NÃO SE APLICA",BF199)))</formula>
    </cfRule>
    <cfRule type="containsText" dxfId="195" priority="221" stopIfTrue="1" operator="containsText" text="AGUARDANDO ÓRGÃO AMBIENTAL">
      <formula>NOT(ISERROR(SEARCH("AGUARDANDO ÓRGÃO AMBIENTAL",BF199)))</formula>
    </cfRule>
    <cfRule type="containsText" dxfId="194" priority="222" operator="containsText" text="CONCLUÍDO">
      <formula>NOT(ISERROR(SEARCH("CONCLUÍDO",BF199)))</formula>
    </cfRule>
    <cfRule type="containsText" dxfId="193" priority="223" stopIfTrue="1" operator="containsText" text="EM ELABORAÇÃO">
      <formula>NOT(ISERROR(SEARCH("EM ELABORAÇÃO",BF199)))</formula>
    </cfRule>
    <cfRule type="containsText" dxfId="192" priority="224" stopIfTrue="1" operator="containsText" text="NÃO REAPRESENTADO APÓS OBJEÇÃO">
      <formula>NOT(ISERROR(SEARCH("NÃO REAPRESENTADO APÓS OBJEÇÃO",BF199)))</formula>
    </cfRule>
    <cfRule type="containsText" dxfId="191" priority="225" stopIfTrue="1" operator="containsText" text="EM ANÁLISE">
      <formula>NOT(ISERROR(SEARCH("EM ANÁLISE",BF199)))</formula>
    </cfRule>
    <cfRule type="containsText" dxfId="190" priority="226" stopIfTrue="1" operator="containsText" text="APROVADO">
      <formula>NOT(ISERROR(SEARCH("APROVADO",BF199)))</formula>
    </cfRule>
  </conditionalFormatting>
  <conditionalFormatting sqref="BF199">
    <cfRule type="containsText" dxfId="189" priority="216" stopIfTrue="1" operator="containsText" text="LICENCIADA">
      <formula>NOT(ISERROR(SEARCH("LICENCIADA",BF199)))</formula>
    </cfRule>
  </conditionalFormatting>
  <conditionalFormatting sqref="BF199">
    <cfRule type="containsText" dxfId="188" priority="215" stopIfTrue="1" operator="containsText" text="NÃO APRESENTADO">
      <formula>NOT(ISERROR(SEARCH("NÃO APRESENTADO",BF199)))</formula>
    </cfRule>
  </conditionalFormatting>
  <conditionalFormatting sqref="BF199">
    <cfRule type="containsText" dxfId="187" priority="205" stopIfTrue="1" operator="containsText" text="EM ANÁLISE NO MT">
      <formula>NOT(ISERROR(SEARCH("EM ANÁLISE NO MT",BF199)))</formula>
    </cfRule>
    <cfRule type="containsText" dxfId="186" priority="206" stopIfTrue="1" operator="containsText" text="EM ANÁLISE NA ANTT">
      <formula>NOT(ISERROR(SEARCH("EM ANÁLISE NA ANTT",BF199)))</formula>
    </cfRule>
    <cfRule type="containsText" dxfId="185" priority="207" stopIfTrue="1" operator="containsText" text="PUBLICADO">
      <formula>NOT(ISERROR(SEARCH("PUBLICADO",BF199)))</formula>
    </cfRule>
    <cfRule type="containsText" dxfId="184" priority="208" stopIfTrue="1" operator="containsText" text="NÃO SE APLICA">
      <formula>NOT(ISERROR(SEARCH("NÃO SE APLICA",BF199)))</formula>
    </cfRule>
    <cfRule type="containsText" dxfId="183" priority="209" stopIfTrue="1" operator="containsText" text="AGUARDANDO ÓRGÃO AMBIENTAL">
      <formula>NOT(ISERROR(SEARCH("AGUARDANDO ÓRGÃO AMBIENTAL",BF199)))</formula>
    </cfRule>
    <cfRule type="containsText" dxfId="182" priority="210" operator="containsText" text="CONCLUÍDO">
      <formula>NOT(ISERROR(SEARCH("CONCLUÍDO",BF199)))</formula>
    </cfRule>
    <cfRule type="containsText" dxfId="181" priority="211" stopIfTrue="1" operator="containsText" text="EM ELABORAÇÃO">
      <formula>NOT(ISERROR(SEARCH("EM ELABORAÇÃO",BF199)))</formula>
    </cfRule>
    <cfRule type="containsText" dxfId="180" priority="212" stopIfTrue="1" operator="containsText" text="NÃO REAPRESENTADO APÓS OBJEÇÃO">
      <formula>NOT(ISERROR(SEARCH("NÃO REAPRESENTADO APÓS OBJEÇÃO",BF199)))</formula>
    </cfRule>
    <cfRule type="containsText" dxfId="179" priority="213" stopIfTrue="1" operator="containsText" text="EM ANÁLISE">
      <formula>NOT(ISERROR(SEARCH("EM ANÁLISE",BF199)))</formula>
    </cfRule>
    <cfRule type="containsText" dxfId="178" priority="214" stopIfTrue="1" operator="containsText" text="APROVADO">
      <formula>NOT(ISERROR(SEARCH("APROVADO",BF199)))</formula>
    </cfRule>
  </conditionalFormatting>
  <conditionalFormatting sqref="BF199">
    <cfRule type="containsText" dxfId="177" priority="204" stopIfTrue="1" operator="containsText" text="LICENCIADA">
      <formula>NOT(ISERROR(SEARCH("LICENCIADA",BF199)))</formula>
    </cfRule>
  </conditionalFormatting>
  <conditionalFormatting sqref="BF204">
    <cfRule type="cellIs" dxfId="176" priority="202" operator="greaterThan">
      <formula>0.3</formula>
    </cfRule>
  </conditionalFormatting>
  <conditionalFormatting sqref="BL199">
    <cfRule type="containsText" dxfId="175" priority="154" stopIfTrue="1" operator="containsText" text="NÃO APRESENTADO">
      <formula>NOT(ISERROR(SEARCH("NÃO APRESENTADO",BL199)))</formula>
    </cfRule>
  </conditionalFormatting>
  <conditionalFormatting sqref="BL199">
    <cfRule type="containsText" dxfId="174" priority="168" stopIfTrue="1" operator="containsText" text="EM ANÁLISE NO MT">
      <formula>NOT(ISERROR(SEARCH("EM ANÁLISE NO MT",BL199)))</formula>
    </cfRule>
    <cfRule type="containsText" dxfId="173" priority="169" stopIfTrue="1" operator="containsText" text="EM ANÁLISE NA ANTT">
      <formula>NOT(ISERROR(SEARCH("EM ANÁLISE NA ANTT",BL199)))</formula>
    </cfRule>
    <cfRule type="containsText" dxfId="172" priority="170" stopIfTrue="1" operator="containsText" text="PUBLICADO">
      <formula>NOT(ISERROR(SEARCH("PUBLICADO",BL199)))</formula>
    </cfRule>
    <cfRule type="containsText" dxfId="171" priority="171" stopIfTrue="1" operator="containsText" text="NÃO SE APLICA">
      <formula>NOT(ISERROR(SEARCH("NÃO SE APLICA",BL199)))</formula>
    </cfRule>
    <cfRule type="containsText" dxfId="170" priority="172" stopIfTrue="1" operator="containsText" text="AGUARDANDO ÓRGÃO AMBIENTAL">
      <formula>NOT(ISERROR(SEARCH("AGUARDANDO ÓRGÃO AMBIENTAL",BL199)))</formula>
    </cfRule>
    <cfRule type="containsText" dxfId="169" priority="173" operator="containsText" text="CONCLUÍDO">
      <formula>NOT(ISERROR(SEARCH("CONCLUÍDO",BL199)))</formula>
    </cfRule>
    <cfRule type="containsText" dxfId="168" priority="174" stopIfTrue="1" operator="containsText" text="EM ELABORAÇÃO">
      <formula>NOT(ISERROR(SEARCH("EM ELABORAÇÃO",BL199)))</formula>
    </cfRule>
    <cfRule type="containsText" dxfId="167" priority="175" stopIfTrue="1" operator="containsText" text="NÃO REAPRESENTADO APÓS OBJEÇÃO">
      <formula>NOT(ISERROR(SEARCH("NÃO REAPRESENTADO APÓS OBJEÇÃO",BL199)))</formula>
    </cfRule>
    <cfRule type="containsText" dxfId="166" priority="176" stopIfTrue="1" operator="containsText" text="EM ANÁLISE">
      <formula>NOT(ISERROR(SEARCH("EM ANÁLISE",BL199)))</formula>
    </cfRule>
    <cfRule type="containsText" dxfId="165" priority="177" stopIfTrue="1" operator="containsText" text="APROVADO">
      <formula>NOT(ISERROR(SEARCH("APROVADO",BL199)))</formula>
    </cfRule>
  </conditionalFormatting>
  <conditionalFormatting sqref="BL199">
    <cfRule type="containsText" dxfId="164" priority="167" stopIfTrue="1" operator="containsText" text="LICENCIADA">
      <formula>NOT(ISERROR(SEARCH("LICENCIADA",BL199)))</formula>
    </cfRule>
  </conditionalFormatting>
  <conditionalFormatting sqref="BL199">
    <cfRule type="containsText" dxfId="163" priority="166" stopIfTrue="1" operator="containsText" text="NÃO APRESENTADO">
      <formula>NOT(ISERROR(SEARCH("NÃO APRESENTADO",BL199)))</formula>
    </cfRule>
  </conditionalFormatting>
  <conditionalFormatting sqref="BL199">
    <cfRule type="containsText" dxfId="162" priority="156" stopIfTrue="1" operator="containsText" text="EM ANÁLISE NO MT">
      <formula>NOT(ISERROR(SEARCH("EM ANÁLISE NO MT",BL199)))</formula>
    </cfRule>
    <cfRule type="containsText" dxfId="161" priority="157" stopIfTrue="1" operator="containsText" text="EM ANÁLISE NA ANTT">
      <formula>NOT(ISERROR(SEARCH("EM ANÁLISE NA ANTT",BL199)))</formula>
    </cfRule>
    <cfRule type="containsText" dxfId="160" priority="158" stopIfTrue="1" operator="containsText" text="PUBLICADO">
      <formula>NOT(ISERROR(SEARCH("PUBLICADO",BL199)))</formula>
    </cfRule>
    <cfRule type="containsText" dxfId="159" priority="159" stopIfTrue="1" operator="containsText" text="NÃO SE APLICA">
      <formula>NOT(ISERROR(SEARCH("NÃO SE APLICA",BL199)))</formula>
    </cfRule>
    <cfRule type="containsText" dxfId="158" priority="160" stopIfTrue="1" operator="containsText" text="AGUARDANDO ÓRGÃO AMBIENTAL">
      <formula>NOT(ISERROR(SEARCH("AGUARDANDO ÓRGÃO AMBIENTAL",BL199)))</formula>
    </cfRule>
    <cfRule type="containsText" dxfId="157" priority="161" operator="containsText" text="CONCLUÍDO">
      <formula>NOT(ISERROR(SEARCH("CONCLUÍDO",BL199)))</formula>
    </cfRule>
    <cfRule type="containsText" dxfId="156" priority="162" stopIfTrue="1" operator="containsText" text="EM ELABORAÇÃO">
      <formula>NOT(ISERROR(SEARCH("EM ELABORAÇÃO",BL199)))</formula>
    </cfRule>
    <cfRule type="containsText" dxfId="155" priority="163" stopIfTrue="1" operator="containsText" text="NÃO REAPRESENTADO APÓS OBJEÇÃO">
      <formula>NOT(ISERROR(SEARCH("NÃO REAPRESENTADO APÓS OBJEÇÃO",BL199)))</formula>
    </cfRule>
    <cfRule type="containsText" dxfId="154" priority="164" stopIfTrue="1" operator="containsText" text="EM ANÁLISE">
      <formula>NOT(ISERROR(SEARCH("EM ANÁLISE",BL199)))</formula>
    </cfRule>
    <cfRule type="containsText" dxfId="153" priority="165" stopIfTrue="1" operator="containsText" text="APROVADO">
      <formula>NOT(ISERROR(SEARCH("APROVADO",BL199)))</formula>
    </cfRule>
  </conditionalFormatting>
  <conditionalFormatting sqref="BL199">
    <cfRule type="containsText" dxfId="152" priority="155" stopIfTrue="1" operator="containsText" text="LICENCIADA">
      <formula>NOT(ISERROR(SEARCH("LICENCIADA",BL199)))</formula>
    </cfRule>
  </conditionalFormatting>
  <conditionalFormatting sqref="BI204">
    <cfRule type="cellIs" dxfId="151" priority="153" operator="greaterThan">
      <formula>0.3</formula>
    </cfRule>
  </conditionalFormatting>
  <conditionalFormatting sqref="BL214">
    <cfRule type="cellIs" dxfId="150" priority="1" operator="greaterThan">
      <formula>0.3</formula>
    </cfRule>
  </conditionalFormatting>
  <conditionalFormatting sqref="I209:J215">
    <cfRule type="containsText" dxfId="149" priority="142" operator="containsText" text="NÃO ENVIADO APÓS OBJEÇÃO">
      <formula>NOT(ISERROR(SEARCH("NÃO ENVIADO APÓS OBJEÇÃO",I209)))</formula>
    </cfRule>
    <cfRule type="containsText" dxfId="148" priority="143" operator="containsText" text="EM ANÁLISE NO MT">
      <formula>NOT(ISERROR(SEARCH("EM ANÁLISE NO MT",I209)))</formula>
    </cfRule>
    <cfRule type="containsText" dxfId="147" priority="144" operator="containsText" text="PUBLICADO">
      <formula>NOT(ISERROR(SEARCH("PUBLICADO",I209)))</formula>
    </cfRule>
    <cfRule type="containsText" dxfId="146" priority="145" operator="containsText" text="NÃO SE APLICA">
      <formula>NOT(ISERROR(SEARCH("NÃO SE APLICA",I209)))</formula>
    </cfRule>
    <cfRule type="containsText" dxfId="145" priority="146" operator="containsText" text="AGUARDANDO ÓRGÃO AMBIENTAL">
      <formula>NOT(ISERROR(SEARCH("AGUARDANDO ÓRGÃO AMBIENTAL",I209)))</formula>
    </cfRule>
    <cfRule type="containsText" dxfId="144" priority="147" operator="containsText" text="LICENCIADA">
      <formula>NOT(ISERROR(SEARCH("LICENCIADA",I209)))</formula>
    </cfRule>
    <cfRule type="containsText" dxfId="143" priority="148" operator="containsText" text="EM ELABORAÇÃO">
      <formula>NOT(ISERROR(SEARCH("EM ELABORAÇÃO",I209)))</formula>
    </cfRule>
    <cfRule type="containsText" dxfId="142" priority="149" operator="containsText" text="NÃO REAPRESENTADO APÓS OBJEÇÃO">
      <formula>NOT(ISERROR(SEARCH("NÃO REAPRESENTADO APÓS OBJEÇÃO",I209)))</formula>
    </cfRule>
    <cfRule type="containsText" dxfId="141" priority="150" operator="containsText" text="EM ANÁLISE NA ANTT">
      <formula>NOT(ISERROR(SEARCH("EM ANÁLISE NA ANTT",I209)))</formula>
    </cfRule>
    <cfRule type="containsText" dxfId="140" priority="151" operator="containsText" text="APROVADO">
      <formula>NOT(ISERROR(SEARCH("APROVADO",I209)))</formula>
    </cfRule>
  </conditionalFormatting>
  <conditionalFormatting sqref="K215">
    <cfRule type="containsText" dxfId="139" priority="132" operator="containsText" text="NÃO ENVIADO APÓS OBJEÇÃO">
      <formula>NOT(ISERROR(SEARCH("NÃO ENVIADO APÓS OBJEÇÃO",K215)))</formula>
    </cfRule>
    <cfRule type="containsText" dxfId="138" priority="133" operator="containsText" text="EM ANÁLISE NO MT">
      <formula>NOT(ISERROR(SEARCH("EM ANÁLISE NO MT",K215)))</formula>
    </cfRule>
    <cfRule type="containsText" dxfId="137" priority="134" operator="containsText" text="PUBLICADO">
      <formula>NOT(ISERROR(SEARCH("PUBLICADO",K215)))</formula>
    </cfRule>
    <cfRule type="containsText" dxfId="136" priority="135" operator="containsText" text="NÃO SE APLICA">
      <formula>NOT(ISERROR(SEARCH("NÃO SE APLICA",K215)))</formula>
    </cfRule>
    <cfRule type="containsText" dxfId="135" priority="136" operator="containsText" text="AGUARDANDO ÓRGÃO AMBIENTAL">
      <formula>NOT(ISERROR(SEARCH("AGUARDANDO ÓRGÃO AMBIENTAL",K215)))</formula>
    </cfRule>
    <cfRule type="containsText" dxfId="134" priority="137" operator="containsText" text="LICENCIADA">
      <formula>NOT(ISERROR(SEARCH("LICENCIADA",K215)))</formula>
    </cfRule>
    <cfRule type="containsText" dxfId="133" priority="138" operator="containsText" text="EM ELABORAÇÃO">
      <formula>NOT(ISERROR(SEARCH("EM ELABORAÇÃO",K215)))</formula>
    </cfRule>
    <cfRule type="containsText" dxfId="132" priority="139" operator="containsText" text="NÃO REAPRESENTADO APÓS OBJEÇÃO">
      <formula>NOT(ISERROR(SEARCH("NÃO REAPRESENTADO APÓS OBJEÇÃO",K215)))</formula>
    </cfRule>
    <cfRule type="containsText" dxfId="131" priority="140" operator="containsText" text="EM ANÁLISE NA ANTT">
      <formula>NOT(ISERROR(SEARCH("EM ANÁLISE NA ANTT",K215)))</formula>
    </cfRule>
    <cfRule type="containsText" dxfId="130" priority="141" operator="containsText" text="APROVADO">
      <formula>NOT(ISERROR(SEARCH("APROVADO",K215)))</formula>
    </cfRule>
  </conditionalFormatting>
  <conditionalFormatting sqref="K213:K214">
    <cfRule type="containsText" dxfId="129" priority="122" operator="containsText" text="NÃO ENVIADO APÓS OBJEÇÃO">
      <formula>NOT(ISERROR(SEARCH("NÃO ENVIADO APÓS OBJEÇÃO",K213)))</formula>
    </cfRule>
    <cfRule type="containsText" dxfId="128" priority="123" operator="containsText" text="EM ANÁLISE NO MT">
      <formula>NOT(ISERROR(SEARCH("EM ANÁLISE NO MT",K213)))</formula>
    </cfRule>
    <cfRule type="containsText" dxfId="127" priority="124" operator="containsText" text="PUBLICADO">
      <formula>NOT(ISERROR(SEARCH("PUBLICADO",K213)))</formula>
    </cfRule>
    <cfRule type="containsText" dxfId="126" priority="125" operator="containsText" text="NÃO SE APLICA">
      <formula>NOT(ISERROR(SEARCH("NÃO SE APLICA",K213)))</formula>
    </cfRule>
    <cfRule type="containsText" dxfId="125" priority="126" operator="containsText" text="AGUARDANDO ÓRGÃO AMBIENTAL">
      <formula>NOT(ISERROR(SEARCH("AGUARDANDO ÓRGÃO AMBIENTAL",K213)))</formula>
    </cfRule>
    <cfRule type="containsText" dxfId="124" priority="127" operator="containsText" text="LICENCIADA">
      <formula>NOT(ISERROR(SEARCH("LICENCIADA",K213)))</formula>
    </cfRule>
    <cfRule type="containsText" dxfId="123" priority="128" operator="containsText" text="EM ELABORAÇÃO">
      <formula>NOT(ISERROR(SEARCH("EM ELABORAÇÃO",K213)))</formula>
    </cfRule>
    <cfRule type="containsText" dxfId="122" priority="129" operator="containsText" text="NÃO REAPRESENTADO APÓS OBJEÇÃO">
      <formula>NOT(ISERROR(SEARCH("NÃO REAPRESENTADO APÓS OBJEÇÃO",K213)))</formula>
    </cfRule>
    <cfRule type="containsText" dxfId="121" priority="130" operator="containsText" text="EM ANÁLISE NA ANTT">
      <formula>NOT(ISERROR(SEARCH("EM ANÁLISE NA ANTT",K213)))</formula>
    </cfRule>
    <cfRule type="containsText" dxfId="120" priority="131" operator="containsText" text="APROVADO">
      <formula>NOT(ISERROR(SEARCH("APROVADO",K213)))</formula>
    </cfRule>
  </conditionalFormatting>
  <conditionalFormatting sqref="BI209">
    <cfRule type="containsText" dxfId="119" priority="27" stopIfTrue="1" operator="containsText" text="NÃO APRESENTADO">
      <formula>NOT(ISERROR(SEARCH("NÃO APRESENTADO",BI209)))</formula>
    </cfRule>
  </conditionalFormatting>
  <conditionalFormatting sqref="BI209">
    <cfRule type="containsText" dxfId="118" priority="41" stopIfTrue="1" operator="containsText" text="EM ANÁLISE NO MT">
      <formula>NOT(ISERROR(SEARCH("EM ANÁLISE NO MT",BI209)))</formula>
    </cfRule>
    <cfRule type="containsText" dxfId="117" priority="42" stopIfTrue="1" operator="containsText" text="EM ANÁLISE NA ANTT">
      <formula>NOT(ISERROR(SEARCH("EM ANÁLISE NA ANTT",BI209)))</formula>
    </cfRule>
    <cfRule type="containsText" dxfId="116" priority="43" stopIfTrue="1" operator="containsText" text="PUBLICADO">
      <formula>NOT(ISERROR(SEARCH("PUBLICADO",BI209)))</formula>
    </cfRule>
    <cfRule type="containsText" dxfId="115" priority="44" stopIfTrue="1" operator="containsText" text="NÃO SE APLICA">
      <formula>NOT(ISERROR(SEARCH("NÃO SE APLICA",BI209)))</formula>
    </cfRule>
    <cfRule type="containsText" dxfId="114" priority="45" stopIfTrue="1" operator="containsText" text="AGUARDANDO ÓRGÃO AMBIENTAL">
      <formula>NOT(ISERROR(SEARCH("AGUARDANDO ÓRGÃO AMBIENTAL",BI209)))</formula>
    </cfRule>
    <cfRule type="containsText" dxfId="113" priority="46" operator="containsText" text="CONCLUÍDO">
      <formula>NOT(ISERROR(SEARCH("CONCLUÍDO",BI209)))</formula>
    </cfRule>
    <cfRule type="containsText" dxfId="112" priority="47" stopIfTrue="1" operator="containsText" text="EM ELABORAÇÃO">
      <formula>NOT(ISERROR(SEARCH("EM ELABORAÇÃO",BI209)))</formula>
    </cfRule>
    <cfRule type="containsText" dxfId="111" priority="48" stopIfTrue="1" operator="containsText" text="NÃO REAPRESENTADO APÓS OBJEÇÃO">
      <formula>NOT(ISERROR(SEARCH("NÃO REAPRESENTADO APÓS OBJEÇÃO",BI209)))</formula>
    </cfRule>
    <cfRule type="containsText" dxfId="110" priority="49" stopIfTrue="1" operator="containsText" text="EM ANÁLISE">
      <formula>NOT(ISERROR(SEARCH("EM ANÁLISE",BI209)))</formula>
    </cfRule>
    <cfRule type="containsText" dxfId="109" priority="50" stopIfTrue="1" operator="containsText" text="APROVADO">
      <formula>NOT(ISERROR(SEARCH("APROVADO",BI209)))</formula>
    </cfRule>
  </conditionalFormatting>
  <conditionalFormatting sqref="BI209">
    <cfRule type="containsText" dxfId="108" priority="40" stopIfTrue="1" operator="containsText" text="LICENCIADA">
      <formula>NOT(ISERROR(SEARCH("LICENCIADA",BI209)))</formula>
    </cfRule>
  </conditionalFormatting>
  <conditionalFormatting sqref="BI209">
    <cfRule type="containsText" dxfId="107" priority="39" stopIfTrue="1" operator="containsText" text="NÃO APRESENTADO">
      <formula>NOT(ISERROR(SEARCH("NÃO APRESENTADO",BI209)))</formula>
    </cfRule>
  </conditionalFormatting>
  <conditionalFormatting sqref="BI209">
    <cfRule type="containsText" dxfId="106" priority="29" stopIfTrue="1" operator="containsText" text="EM ANÁLISE NO MT">
      <formula>NOT(ISERROR(SEARCH("EM ANÁLISE NO MT",BI209)))</formula>
    </cfRule>
    <cfRule type="containsText" dxfId="105" priority="30" stopIfTrue="1" operator="containsText" text="EM ANÁLISE NA ANTT">
      <formula>NOT(ISERROR(SEARCH("EM ANÁLISE NA ANTT",BI209)))</formula>
    </cfRule>
    <cfRule type="containsText" dxfId="104" priority="31" stopIfTrue="1" operator="containsText" text="PUBLICADO">
      <formula>NOT(ISERROR(SEARCH("PUBLICADO",BI209)))</formula>
    </cfRule>
    <cfRule type="containsText" dxfId="103" priority="32" stopIfTrue="1" operator="containsText" text="NÃO SE APLICA">
      <formula>NOT(ISERROR(SEARCH("NÃO SE APLICA",BI209)))</formula>
    </cfRule>
    <cfRule type="containsText" dxfId="102" priority="33" stopIfTrue="1" operator="containsText" text="AGUARDANDO ÓRGÃO AMBIENTAL">
      <formula>NOT(ISERROR(SEARCH("AGUARDANDO ÓRGÃO AMBIENTAL",BI209)))</formula>
    </cfRule>
    <cfRule type="containsText" dxfId="101" priority="34" operator="containsText" text="CONCLUÍDO">
      <formula>NOT(ISERROR(SEARCH("CONCLUÍDO",BI209)))</formula>
    </cfRule>
    <cfRule type="containsText" dxfId="100" priority="35" stopIfTrue="1" operator="containsText" text="EM ELABORAÇÃO">
      <formula>NOT(ISERROR(SEARCH("EM ELABORAÇÃO",BI209)))</formula>
    </cfRule>
    <cfRule type="containsText" dxfId="99" priority="36" stopIfTrue="1" operator="containsText" text="NÃO REAPRESENTADO APÓS OBJEÇÃO">
      <formula>NOT(ISERROR(SEARCH("NÃO REAPRESENTADO APÓS OBJEÇÃO",BI209)))</formula>
    </cfRule>
    <cfRule type="containsText" dxfId="98" priority="37" stopIfTrue="1" operator="containsText" text="EM ANÁLISE">
      <formula>NOT(ISERROR(SEARCH("EM ANÁLISE",BI209)))</formula>
    </cfRule>
    <cfRule type="containsText" dxfId="97" priority="38" stopIfTrue="1" operator="containsText" text="APROVADO">
      <formula>NOT(ISERROR(SEARCH("APROVADO",BI209)))</formula>
    </cfRule>
  </conditionalFormatting>
  <conditionalFormatting sqref="BI209">
    <cfRule type="containsText" dxfId="96" priority="28" stopIfTrue="1" operator="containsText" text="LICENCIADA">
      <formula>NOT(ISERROR(SEARCH("LICENCIADA",BI209)))</formula>
    </cfRule>
  </conditionalFormatting>
  <conditionalFormatting sqref="K210">
    <cfRule type="containsText" dxfId="95" priority="102" operator="containsText" text="NÃO ENVIADO APÓS OBJEÇÃO">
      <formula>NOT(ISERROR(SEARCH("NÃO ENVIADO APÓS OBJEÇÃO",K210)))</formula>
    </cfRule>
    <cfRule type="containsText" dxfId="94" priority="103" operator="containsText" text="EM ANÁLISE NO MT">
      <formula>NOT(ISERROR(SEARCH("EM ANÁLISE NO MT",K210)))</formula>
    </cfRule>
    <cfRule type="containsText" dxfId="93" priority="104" operator="containsText" text="PUBLICADO">
      <formula>NOT(ISERROR(SEARCH("PUBLICADO",K210)))</formula>
    </cfRule>
    <cfRule type="containsText" dxfId="92" priority="105" operator="containsText" text="NÃO SE APLICA">
      <formula>NOT(ISERROR(SEARCH("NÃO SE APLICA",K210)))</formula>
    </cfRule>
    <cfRule type="containsText" dxfId="91" priority="106" operator="containsText" text="AGUARDANDO ÓRGÃO AMBIENTAL">
      <formula>NOT(ISERROR(SEARCH("AGUARDANDO ÓRGÃO AMBIENTAL",K210)))</formula>
    </cfRule>
    <cfRule type="containsText" dxfId="90" priority="107" operator="containsText" text="LICENCIADA">
      <formula>NOT(ISERROR(SEARCH("LICENCIADA",K210)))</formula>
    </cfRule>
    <cfRule type="containsText" dxfId="89" priority="108" operator="containsText" text="EM ELABORAÇÃO">
      <formula>NOT(ISERROR(SEARCH("EM ELABORAÇÃO",K210)))</formula>
    </cfRule>
    <cfRule type="containsText" dxfId="88" priority="109" operator="containsText" text="NÃO REAPRESENTADO APÓS OBJEÇÃO">
      <formula>NOT(ISERROR(SEARCH("NÃO REAPRESENTADO APÓS OBJEÇÃO",K210)))</formula>
    </cfRule>
    <cfRule type="containsText" dxfId="87" priority="110" operator="containsText" text="EM ANÁLISE NA ANTT">
      <formula>NOT(ISERROR(SEARCH("EM ANÁLISE NA ANTT",K210)))</formula>
    </cfRule>
    <cfRule type="containsText" dxfId="86" priority="111" operator="containsText" text="APROVADO">
      <formula>NOT(ISERROR(SEARCH("APROVADO",K210)))</formula>
    </cfRule>
  </conditionalFormatting>
  <conditionalFormatting sqref="K209">
    <cfRule type="containsText" dxfId="85" priority="112" operator="containsText" text="NÃO ENVIADO APÓS OBJEÇÃO">
      <formula>NOT(ISERROR(SEARCH("NÃO ENVIADO APÓS OBJEÇÃO",K209)))</formula>
    </cfRule>
    <cfRule type="containsText" dxfId="84" priority="113" operator="containsText" text="EM ANÁLISE NO MT">
      <formula>NOT(ISERROR(SEARCH("EM ANÁLISE NO MT",K209)))</formula>
    </cfRule>
    <cfRule type="containsText" dxfId="83" priority="114" operator="containsText" text="PUBLICADO">
      <formula>NOT(ISERROR(SEARCH("PUBLICADO",K209)))</formula>
    </cfRule>
    <cfRule type="containsText" dxfId="82" priority="115" operator="containsText" text="NÃO SE APLICA">
      <formula>NOT(ISERROR(SEARCH("NÃO SE APLICA",K209)))</formula>
    </cfRule>
    <cfRule type="containsText" dxfId="81" priority="116" operator="containsText" text="AGUARDANDO ÓRGÃO AMBIENTAL">
      <formula>NOT(ISERROR(SEARCH("AGUARDANDO ÓRGÃO AMBIENTAL",K209)))</formula>
    </cfRule>
    <cfRule type="containsText" dxfId="80" priority="117" operator="containsText" text="LICENCIADA">
      <formula>NOT(ISERROR(SEARCH("LICENCIADA",K209)))</formula>
    </cfRule>
    <cfRule type="containsText" dxfId="79" priority="118" operator="containsText" text="EM ELABORAÇÃO">
      <formula>NOT(ISERROR(SEARCH("EM ELABORAÇÃO",K209)))</formula>
    </cfRule>
    <cfRule type="containsText" dxfId="78" priority="119" operator="containsText" text="NÃO REAPRESENTADO APÓS OBJEÇÃO">
      <formula>NOT(ISERROR(SEARCH("NÃO REAPRESENTADO APÓS OBJEÇÃO",K209)))</formula>
    </cfRule>
    <cfRule type="containsText" dxfId="77" priority="120" operator="containsText" text="EM ANÁLISE NA ANTT">
      <formula>NOT(ISERROR(SEARCH("EM ANÁLISE NA ANTT",K209)))</formula>
    </cfRule>
    <cfRule type="containsText" dxfId="76" priority="121" operator="containsText" text="APROVADO">
      <formula>NOT(ISERROR(SEARCH("APROVADO",K209)))</formula>
    </cfRule>
  </conditionalFormatting>
  <conditionalFormatting sqref="BB209">
    <cfRule type="cellIs" dxfId="75" priority="101" operator="greaterThan">
      <formula>0.3</formula>
    </cfRule>
  </conditionalFormatting>
  <conditionalFormatting sqref="BC209">
    <cfRule type="containsText" dxfId="74" priority="77" stopIfTrue="1" operator="containsText" text="NÃO APRESENTADO">
      <formula>NOT(ISERROR(SEARCH("NÃO APRESENTADO",BC209)))</formula>
    </cfRule>
  </conditionalFormatting>
  <conditionalFormatting sqref="BC209">
    <cfRule type="containsText" dxfId="73" priority="91" stopIfTrue="1" operator="containsText" text="EM ANÁLISE NO MT">
      <formula>NOT(ISERROR(SEARCH("EM ANÁLISE NO MT",BC209)))</formula>
    </cfRule>
    <cfRule type="containsText" dxfId="72" priority="92" stopIfTrue="1" operator="containsText" text="EM ANÁLISE NA ANTT">
      <formula>NOT(ISERROR(SEARCH("EM ANÁLISE NA ANTT",BC209)))</formula>
    </cfRule>
    <cfRule type="containsText" dxfId="71" priority="93" stopIfTrue="1" operator="containsText" text="PUBLICADO">
      <formula>NOT(ISERROR(SEARCH("PUBLICADO",BC209)))</formula>
    </cfRule>
    <cfRule type="containsText" dxfId="70" priority="94" stopIfTrue="1" operator="containsText" text="NÃO SE APLICA">
      <formula>NOT(ISERROR(SEARCH("NÃO SE APLICA",BC209)))</formula>
    </cfRule>
    <cfRule type="containsText" dxfId="69" priority="95" stopIfTrue="1" operator="containsText" text="AGUARDANDO ÓRGÃO AMBIENTAL">
      <formula>NOT(ISERROR(SEARCH("AGUARDANDO ÓRGÃO AMBIENTAL",BC209)))</formula>
    </cfRule>
    <cfRule type="containsText" dxfId="68" priority="96" operator="containsText" text="CONCLUÍDO">
      <formula>NOT(ISERROR(SEARCH("CONCLUÍDO",BC209)))</formula>
    </cfRule>
    <cfRule type="containsText" dxfId="67" priority="97" stopIfTrue="1" operator="containsText" text="EM ELABORAÇÃO">
      <formula>NOT(ISERROR(SEARCH("EM ELABORAÇÃO",BC209)))</formula>
    </cfRule>
    <cfRule type="containsText" dxfId="66" priority="98" stopIfTrue="1" operator="containsText" text="NÃO REAPRESENTADO APÓS OBJEÇÃO">
      <formula>NOT(ISERROR(SEARCH("NÃO REAPRESENTADO APÓS OBJEÇÃO",BC209)))</formula>
    </cfRule>
    <cfRule type="containsText" dxfId="65" priority="99" stopIfTrue="1" operator="containsText" text="EM ANÁLISE">
      <formula>NOT(ISERROR(SEARCH("EM ANÁLISE",BC209)))</formula>
    </cfRule>
    <cfRule type="containsText" dxfId="64" priority="100" stopIfTrue="1" operator="containsText" text="APROVADO">
      <formula>NOT(ISERROR(SEARCH("APROVADO",BC209)))</formula>
    </cfRule>
  </conditionalFormatting>
  <conditionalFormatting sqref="BC209">
    <cfRule type="containsText" dxfId="63" priority="90" stopIfTrue="1" operator="containsText" text="LICENCIADA">
      <formula>NOT(ISERROR(SEARCH("LICENCIADA",BC209)))</formula>
    </cfRule>
  </conditionalFormatting>
  <conditionalFormatting sqref="BC209">
    <cfRule type="containsText" dxfId="62" priority="89" stopIfTrue="1" operator="containsText" text="NÃO APRESENTADO">
      <formula>NOT(ISERROR(SEARCH("NÃO APRESENTADO",BC209)))</formula>
    </cfRule>
  </conditionalFormatting>
  <conditionalFormatting sqref="BC209">
    <cfRule type="containsText" dxfId="61" priority="79" stopIfTrue="1" operator="containsText" text="EM ANÁLISE NO MT">
      <formula>NOT(ISERROR(SEARCH("EM ANÁLISE NO MT",BC209)))</formula>
    </cfRule>
    <cfRule type="containsText" dxfId="60" priority="80" stopIfTrue="1" operator="containsText" text="EM ANÁLISE NA ANTT">
      <formula>NOT(ISERROR(SEARCH("EM ANÁLISE NA ANTT",BC209)))</formula>
    </cfRule>
    <cfRule type="containsText" dxfId="59" priority="81" stopIfTrue="1" operator="containsText" text="PUBLICADO">
      <formula>NOT(ISERROR(SEARCH("PUBLICADO",BC209)))</formula>
    </cfRule>
    <cfRule type="containsText" dxfId="58" priority="82" stopIfTrue="1" operator="containsText" text="NÃO SE APLICA">
      <formula>NOT(ISERROR(SEARCH("NÃO SE APLICA",BC209)))</formula>
    </cfRule>
    <cfRule type="containsText" dxfId="57" priority="83" stopIfTrue="1" operator="containsText" text="AGUARDANDO ÓRGÃO AMBIENTAL">
      <formula>NOT(ISERROR(SEARCH("AGUARDANDO ÓRGÃO AMBIENTAL",BC209)))</formula>
    </cfRule>
    <cfRule type="containsText" dxfId="56" priority="84" operator="containsText" text="CONCLUÍDO">
      <formula>NOT(ISERROR(SEARCH("CONCLUÍDO",BC209)))</formula>
    </cfRule>
    <cfRule type="containsText" dxfId="55" priority="85" stopIfTrue="1" operator="containsText" text="EM ELABORAÇÃO">
      <formula>NOT(ISERROR(SEARCH("EM ELABORAÇÃO",BC209)))</formula>
    </cfRule>
    <cfRule type="containsText" dxfId="54" priority="86" stopIfTrue="1" operator="containsText" text="NÃO REAPRESENTADO APÓS OBJEÇÃO">
      <formula>NOT(ISERROR(SEARCH("NÃO REAPRESENTADO APÓS OBJEÇÃO",BC209)))</formula>
    </cfRule>
    <cfRule type="containsText" dxfId="53" priority="87" stopIfTrue="1" operator="containsText" text="EM ANÁLISE">
      <formula>NOT(ISERROR(SEARCH("EM ANÁLISE",BC209)))</formula>
    </cfRule>
    <cfRule type="containsText" dxfId="52" priority="88" stopIfTrue="1" operator="containsText" text="APROVADO">
      <formula>NOT(ISERROR(SEARCH("APROVADO",BC209)))</formula>
    </cfRule>
  </conditionalFormatting>
  <conditionalFormatting sqref="BC209">
    <cfRule type="containsText" dxfId="51" priority="78" stopIfTrue="1" operator="containsText" text="LICENCIADA">
      <formula>NOT(ISERROR(SEARCH("LICENCIADA",BC209)))</formula>
    </cfRule>
  </conditionalFormatting>
  <conditionalFormatting sqref="BC214">
    <cfRule type="cellIs" dxfId="50" priority="76" operator="greaterThan">
      <formula>0.3</formula>
    </cfRule>
  </conditionalFormatting>
  <conditionalFormatting sqref="BF209">
    <cfRule type="containsText" dxfId="49" priority="52" stopIfTrue="1" operator="containsText" text="NÃO APRESENTADO">
      <formula>NOT(ISERROR(SEARCH("NÃO APRESENTADO",BF209)))</formula>
    </cfRule>
  </conditionalFormatting>
  <conditionalFormatting sqref="BF209">
    <cfRule type="containsText" dxfId="48" priority="66" stopIfTrue="1" operator="containsText" text="EM ANÁLISE NO MT">
      <formula>NOT(ISERROR(SEARCH("EM ANÁLISE NO MT",BF209)))</formula>
    </cfRule>
    <cfRule type="containsText" dxfId="47" priority="67" stopIfTrue="1" operator="containsText" text="EM ANÁLISE NA ANTT">
      <formula>NOT(ISERROR(SEARCH("EM ANÁLISE NA ANTT",BF209)))</formula>
    </cfRule>
    <cfRule type="containsText" dxfId="46" priority="68" stopIfTrue="1" operator="containsText" text="PUBLICADO">
      <formula>NOT(ISERROR(SEARCH("PUBLICADO",BF209)))</formula>
    </cfRule>
    <cfRule type="containsText" dxfId="45" priority="69" stopIfTrue="1" operator="containsText" text="NÃO SE APLICA">
      <formula>NOT(ISERROR(SEARCH("NÃO SE APLICA",BF209)))</formula>
    </cfRule>
    <cfRule type="containsText" dxfId="44" priority="70" stopIfTrue="1" operator="containsText" text="AGUARDANDO ÓRGÃO AMBIENTAL">
      <formula>NOT(ISERROR(SEARCH("AGUARDANDO ÓRGÃO AMBIENTAL",BF209)))</formula>
    </cfRule>
    <cfRule type="containsText" dxfId="43" priority="71" operator="containsText" text="CONCLUÍDO">
      <formula>NOT(ISERROR(SEARCH("CONCLUÍDO",BF209)))</formula>
    </cfRule>
    <cfRule type="containsText" dxfId="42" priority="72" stopIfTrue="1" operator="containsText" text="EM ELABORAÇÃO">
      <formula>NOT(ISERROR(SEARCH("EM ELABORAÇÃO",BF209)))</formula>
    </cfRule>
    <cfRule type="containsText" dxfId="41" priority="73" stopIfTrue="1" operator="containsText" text="NÃO REAPRESENTADO APÓS OBJEÇÃO">
      <formula>NOT(ISERROR(SEARCH("NÃO REAPRESENTADO APÓS OBJEÇÃO",BF209)))</formula>
    </cfRule>
    <cfRule type="containsText" dxfId="40" priority="74" stopIfTrue="1" operator="containsText" text="EM ANÁLISE">
      <formula>NOT(ISERROR(SEARCH("EM ANÁLISE",BF209)))</formula>
    </cfRule>
    <cfRule type="containsText" dxfId="39" priority="75" stopIfTrue="1" operator="containsText" text="APROVADO">
      <formula>NOT(ISERROR(SEARCH("APROVADO",BF209)))</formula>
    </cfRule>
  </conditionalFormatting>
  <conditionalFormatting sqref="BF209">
    <cfRule type="containsText" dxfId="38" priority="65" stopIfTrue="1" operator="containsText" text="LICENCIADA">
      <formula>NOT(ISERROR(SEARCH("LICENCIADA",BF209)))</formula>
    </cfRule>
  </conditionalFormatting>
  <conditionalFormatting sqref="BF209">
    <cfRule type="containsText" dxfId="37" priority="64" stopIfTrue="1" operator="containsText" text="NÃO APRESENTADO">
      <formula>NOT(ISERROR(SEARCH("NÃO APRESENTADO",BF209)))</formula>
    </cfRule>
  </conditionalFormatting>
  <conditionalFormatting sqref="BF209">
    <cfRule type="containsText" dxfId="36" priority="54" stopIfTrue="1" operator="containsText" text="EM ANÁLISE NO MT">
      <formula>NOT(ISERROR(SEARCH("EM ANÁLISE NO MT",BF209)))</formula>
    </cfRule>
    <cfRule type="containsText" dxfId="35" priority="55" stopIfTrue="1" operator="containsText" text="EM ANÁLISE NA ANTT">
      <formula>NOT(ISERROR(SEARCH("EM ANÁLISE NA ANTT",BF209)))</formula>
    </cfRule>
    <cfRule type="containsText" dxfId="34" priority="56" stopIfTrue="1" operator="containsText" text="PUBLICADO">
      <formula>NOT(ISERROR(SEARCH("PUBLICADO",BF209)))</formula>
    </cfRule>
    <cfRule type="containsText" dxfId="33" priority="57" stopIfTrue="1" operator="containsText" text="NÃO SE APLICA">
      <formula>NOT(ISERROR(SEARCH("NÃO SE APLICA",BF209)))</formula>
    </cfRule>
    <cfRule type="containsText" dxfId="32" priority="58" stopIfTrue="1" operator="containsText" text="AGUARDANDO ÓRGÃO AMBIENTAL">
      <formula>NOT(ISERROR(SEARCH("AGUARDANDO ÓRGÃO AMBIENTAL",BF209)))</formula>
    </cfRule>
    <cfRule type="containsText" dxfId="31" priority="59" operator="containsText" text="CONCLUÍDO">
      <formula>NOT(ISERROR(SEARCH("CONCLUÍDO",BF209)))</formula>
    </cfRule>
    <cfRule type="containsText" dxfId="30" priority="60" stopIfTrue="1" operator="containsText" text="EM ELABORAÇÃO">
      <formula>NOT(ISERROR(SEARCH("EM ELABORAÇÃO",BF209)))</formula>
    </cfRule>
    <cfRule type="containsText" dxfId="29" priority="61" stopIfTrue="1" operator="containsText" text="NÃO REAPRESENTADO APÓS OBJEÇÃO">
      <formula>NOT(ISERROR(SEARCH("NÃO REAPRESENTADO APÓS OBJEÇÃO",BF209)))</formula>
    </cfRule>
    <cfRule type="containsText" dxfId="28" priority="62" stopIfTrue="1" operator="containsText" text="EM ANÁLISE">
      <formula>NOT(ISERROR(SEARCH("EM ANÁLISE",BF209)))</formula>
    </cfRule>
    <cfRule type="containsText" dxfId="27" priority="63" stopIfTrue="1" operator="containsText" text="APROVADO">
      <formula>NOT(ISERROR(SEARCH("APROVADO",BF209)))</formula>
    </cfRule>
  </conditionalFormatting>
  <conditionalFormatting sqref="BF209">
    <cfRule type="containsText" dxfId="26" priority="53" stopIfTrue="1" operator="containsText" text="LICENCIADA">
      <formula>NOT(ISERROR(SEARCH("LICENCIADA",BF209)))</formula>
    </cfRule>
  </conditionalFormatting>
  <conditionalFormatting sqref="BF214">
    <cfRule type="cellIs" dxfId="25" priority="51" operator="greaterThan">
      <formula>0.3</formula>
    </cfRule>
  </conditionalFormatting>
  <conditionalFormatting sqref="BL209">
    <cfRule type="containsText" dxfId="24" priority="3" stopIfTrue="1" operator="containsText" text="NÃO APRESENTADO">
      <formula>NOT(ISERROR(SEARCH("NÃO APRESENTADO",BL209)))</formula>
    </cfRule>
  </conditionalFormatting>
  <conditionalFormatting sqref="BL209">
    <cfRule type="containsText" dxfId="23" priority="17" stopIfTrue="1" operator="containsText" text="EM ANÁLISE NO MT">
      <formula>NOT(ISERROR(SEARCH("EM ANÁLISE NO MT",BL209)))</formula>
    </cfRule>
    <cfRule type="containsText" dxfId="22" priority="18" stopIfTrue="1" operator="containsText" text="EM ANÁLISE NA ANTT">
      <formula>NOT(ISERROR(SEARCH("EM ANÁLISE NA ANTT",BL209)))</formula>
    </cfRule>
    <cfRule type="containsText" dxfId="21" priority="19" stopIfTrue="1" operator="containsText" text="PUBLICADO">
      <formula>NOT(ISERROR(SEARCH("PUBLICADO",BL209)))</formula>
    </cfRule>
    <cfRule type="containsText" dxfId="20" priority="20" stopIfTrue="1" operator="containsText" text="NÃO SE APLICA">
      <formula>NOT(ISERROR(SEARCH("NÃO SE APLICA",BL209)))</formula>
    </cfRule>
    <cfRule type="containsText" dxfId="19" priority="21" stopIfTrue="1" operator="containsText" text="AGUARDANDO ÓRGÃO AMBIENTAL">
      <formula>NOT(ISERROR(SEARCH("AGUARDANDO ÓRGÃO AMBIENTAL",BL209)))</formula>
    </cfRule>
    <cfRule type="containsText" dxfId="18" priority="22" operator="containsText" text="CONCLUÍDO">
      <formula>NOT(ISERROR(SEARCH("CONCLUÍDO",BL209)))</formula>
    </cfRule>
    <cfRule type="containsText" dxfId="17" priority="23" stopIfTrue="1" operator="containsText" text="EM ELABORAÇÃO">
      <formula>NOT(ISERROR(SEARCH("EM ELABORAÇÃO",BL209)))</formula>
    </cfRule>
    <cfRule type="containsText" dxfId="16" priority="24" stopIfTrue="1" operator="containsText" text="NÃO REAPRESENTADO APÓS OBJEÇÃO">
      <formula>NOT(ISERROR(SEARCH("NÃO REAPRESENTADO APÓS OBJEÇÃO",BL209)))</formula>
    </cfRule>
    <cfRule type="containsText" dxfId="15" priority="25" stopIfTrue="1" operator="containsText" text="EM ANÁLISE">
      <formula>NOT(ISERROR(SEARCH("EM ANÁLISE",BL209)))</formula>
    </cfRule>
    <cfRule type="containsText" dxfId="14" priority="26" stopIfTrue="1" operator="containsText" text="APROVADO">
      <formula>NOT(ISERROR(SEARCH("APROVADO",BL209)))</formula>
    </cfRule>
  </conditionalFormatting>
  <conditionalFormatting sqref="BL209">
    <cfRule type="containsText" dxfId="13" priority="16" stopIfTrue="1" operator="containsText" text="LICENCIADA">
      <formula>NOT(ISERROR(SEARCH("LICENCIADA",BL209)))</formula>
    </cfRule>
  </conditionalFormatting>
  <conditionalFormatting sqref="BL209">
    <cfRule type="containsText" dxfId="12" priority="15" stopIfTrue="1" operator="containsText" text="NÃO APRESENTADO">
      <formula>NOT(ISERROR(SEARCH("NÃO APRESENTADO",BL209)))</formula>
    </cfRule>
  </conditionalFormatting>
  <conditionalFormatting sqref="BL209">
    <cfRule type="containsText" dxfId="11" priority="5" stopIfTrue="1" operator="containsText" text="EM ANÁLISE NO MT">
      <formula>NOT(ISERROR(SEARCH("EM ANÁLISE NO MT",BL209)))</formula>
    </cfRule>
    <cfRule type="containsText" dxfId="10" priority="6" stopIfTrue="1" operator="containsText" text="EM ANÁLISE NA ANTT">
      <formula>NOT(ISERROR(SEARCH("EM ANÁLISE NA ANTT",BL209)))</formula>
    </cfRule>
    <cfRule type="containsText" dxfId="9" priority="7" stopIfTrue="1" operator="containsText" text="PUBLICADO">
      <formula>NOT(ISERROR(SEARCH("PUBLICADO",BL209)))</formula>
    </cfRule>
    <cfRule type="containsText" dxfId="8" priority="8" stopIfTrue="1" operator="containsText" text="NÃO SE APLICA">
      <formula>NOT(ISERROR(SEARCH("NÃO SE APLICA",BL209)))</formula>
    </cfRule>
    <cfRule type="containsText" dxfId="7" priority="9" stopIfTrue="1" operator="containsText" text="AGUARDANDO ÓRGÃO AMBIENTAL">
      <formula>NOT(ISERROR(SEARCH("AGUARDANDO ÓRGÃO AMBIENTAL",BL209)))</formula>
    </cfRule>
    <cfRule type="containsText" dxfId="6" priority="10" operator="containsText" text="CONCLUÍDO">
      <formula>NOT(ISERROR(SEARCH("CONCLUÍDO",BL209)))</formula>
    </cfRule>
    <cfRule type="containsText" dxfId="5" priority="11" stopIfTrue="1" operator="containsText" text="EM ELABORAÇÃO">
      <formula>NOT(ISERROR(SEARCH("EM ELABORAÇÃO",BL209)))</formula>
    </cfRule>
    <cfRule type="containsText" dxfId="4" priority="12" stopIfTrue="1" operator="containsText" text="NÃO REAPRESENTADO APÓS OBJEÇÃO">
      <formula>NOT(ISERROR(SEARCH("NÃO REAPRESENTADO APÓS OBJEÇÃO",BL209)))</formula>
    </cfRule>
    <cfRule type="containsText" dxfId="3" priority="13" stopIfTrue="1" operator="containsText" text="EM ANÁLISE">
      <formula>NOT(ISERROR(SEARCH("EM ANÁLISE",BL209)))</formula>
    </cfRule>
    <cfRule type="containsText" dxfId="2" priority="14" stopIfTrue="1" operator="containsText" text="APROVADO">
      <formula>NOT(ISERROR(SEARCH("APROVADO",BL209)))</formula>
    </cfRule>
  </conditionalFormatting>
  <conditionalFormatting sqref="BL209">
    <cfRule type="containsText" dxfId="1" priority="4" stopIfTrue="1" operator="containsText" text="LICENCIADA">
      <formula>NOT(ISERROR(SEARCH("LICENCIADA",BL209)))</formula>
    </cfRule>
  </conditionalFormatting>
  <conditionalFormatting sqref="BI214">
    <cfRule type="cellIs" dxfId="0" priority="2" operator="greaterThan">
      <formula>0.3</formula>
    </cfRule>
  </conditionalFormatting>
  <pageMargins left="0.31496062992125984" right="0.31496062992125984" top="0.78740157480314965" bottom="0.78740157480314965" header="0.31496062992125984" footer="0.31496062992125984"/>
  <pageSetup paperSize="8" scale="26" fitToWidth="3" fitToHeight="2" orientation="landscape" r:id="rId1"/>
  <headerFooter>
    <oddFooter>Página &amp;P de &amp;N</oddFooter>
  </headerFooter>
  <colBreaks count="4" manualBreakCount="4">
    <brk id="34" min="1" max="31" man="1"/>
    <brk id="48" min="1" max="31" man="1"/>
    <brk id="59" max="47" man="1"/>
    <brk id="7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Concessionária</vt:lpstr>
      <vt:lpstr>Concessionária!Area_de_impressao</vt:lpstr>
      <vt:lpstr>Concessionária!Titulos_de_impressao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Franco - BRVias</dc:creator>
  <cp:lastModifiedBy>Carlos Henrique Aparecido Cardoso</cp:lastModifiedBy>
  <cp:lastPrinted>2017-02-02T16:49:04Z</cp:lastPrinted>
  <dcterms:created xsi:type="dcterms:W3CDTF">2012-04-02T13:28:50Z</dcterms:created>
  <dcterms:modified xsi:type="dcterms:W3CDTF">2018-11-13T11:25:09Z</dcterms:modified>
</cp:coreProperties>
</file>