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0\ANTT\DR - 2021\Para Publicação\"/>
    </mc:Choice>
  </mc:AlternateContent>
  <xr:revisionPtr revIDLastSave="0" documentId="8_{9D8906CD-1C51-451B-B7A3-5FA9FB216828}" xr6:coauthVersionLast="45" xr6:coauthVersionMax="45" xr10:uidLastSave="{00000000-0000-0000-0000-000000000000}"/>
  <bookViews>
    <workbookView xWindow="29610" yWindow="-6885" windowWidth="28110" windowHeight="16440" activeTab="6" xr2:uid="{678052A4-C9BE-4302-88DC-84D20440F6EC}"/>
  </bookViews>
  <sheets>
    <sheet name="Pátios" sheetId="2" r:id="rId1"/>
    <sheet name="Entre Pátios" sheetId="1" r:id="rId2"/>
    <sheet name="Entre Trechos" sheetId="3" r:id="rId3"/>
    <sheet name="Trem Tipo" sheetId="4" r:id="rId4"/>
    <sheet name="Terminais" sheetId="5" r:id="rId5"/>
    <sheet name="Postos de Abastecimento" sheetId="6" r:id="rId6"/>
    <sheet name="Locais de Manutenção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" l="1"/>
  <c r="AH6" i="1"/>
  <c r="AH7" i="1"/>
  <c r="AH8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4" i="1"/>
</calcChain>
</file>

<file path=xl/sharedStrings.xml><?xml version="1.0" encoding="utf-8"?>
<sst xmlns="http://schemas.openxmlformats.org/spreadsheetml/2006/main" count="782" uniqueCount="240">
  <si>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</si>
  <si>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</si>
  <si>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</si>
  <si>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</si>
  <si>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</si>
  <si>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</si>
  <si>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</si>
  <si>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</si>
  <si>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</si>
  <si>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</si>
  <si>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</si>
  <si>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</si>
  <si>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</si>
  <si>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</si>
  <si>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</si>
  <si>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</si>
  <si>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</si>
  <si>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</si>
  <si>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</si>
  <si>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</si>
  <si>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</si>
  <si>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</si>
  <si>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</si>
  <si>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</si>
  <si>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</si>
  <si>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</si>
  <si>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</si>
  <si>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</si>
  <si>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</si>
  <si>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</si>
  <si>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Instalada Ano Anterior</t>
  </si>
  <si>
    <t>Vinculada Considerada</t>
  </si>
  <si>
    <t>Ociosa Considerada</t>
  </si>
  <si>
    <t>FNSTN</t>
  </si>
  <si>
    <t>Açailândia - Porto Nacional</t>
  </si>
  <si>
    <t>Açailândia (QAL), km 0,000</t>
  </si>
  <si>
    <t>Floresta (PFL), km 5,000</t>
  </si>
  <si>
    <t xml:space="preserve">Larga </t>
  </si>
  <si>
    <t>Singela</t>
  </si>
  <si>
    <t>Bidirecional</t>
  </si>
  <si>
    <t>CCO</t>
  </si>
  <si>
    <t>CTC</t>
  </si>
  <si>
    <t>Sim</t>
  </si>
  <si>
    <t>Cravinho (PCR), km 47,000</t>
  </si>
  <si>
    <t>João Lisboa (PJL), km 65,397</t>
  </si>
  <si>
    <t>Suzano Entroncamento (P01), km 82,397</t>
  </si>
  <si>
    <t>Imperatriz (PIZ), km 92,000</t>
  </si>
  <si>
    <t>Fazenda Maravilha (PFM), km 143,000</t>
  </si>
  <si>
    <t>Porto Franco (PPF), km 200,000</t>
  </si>
  <si>
    <t>Aguiarnópolis (PAN), km 217,000</t>
  </si>
  <si>
    <t>Brejão (PBJ), km 273,000</t>
  </si>
  <si>
    <t>Babaçulândia (PBB), km 311,000</t>
  </si>
  <si>
    <t>Araguaína (PAG), km 358,000</t>
  </si>
  <si>
    <t>Gavião (PGV), km 404,000</t>
  </si>
  <si>
    <t>Palmeirante (PPT), km 451,000</t>
  </si>
  <si>
    <t>Pratinha (PRT), km 500,000</t>
  </si>
  <si>
    <t>Guaraí (PGR), km 562,000</t>
  </si>
  <si>
    <t>Miracema (PCM), km 616,000</t>
  </si>
  <si>
    <t>Paraíso (PPR), km 667,000</t>
  </si>
  <si>
    <t>Porto Nacional (PPN), km 722,500</t>
  </si>
  <si>
    <t>Ramal Suzano (PSU)</t>
  </si>
  <si>
    <t>Suzano Entroncamento (P01), km 0,000</t>
  </si>
  <si>
    <t>Suzano (PSU), km 22,000</t>
  </si>
  <si>
    <t>Não</t>
  </si>
  <si>
    <t>Instalada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</si>
  <si>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</si>
  <si>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</si>
  <si>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</si>
  <si>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</si>
  <si>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</si>
  <si>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</si>
  <si>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Floresta</t>
  </si>
  <si>
    <t>PFL</t>
  </si>
  <si>
    <t>Cravinho</t>
  </si>
  <si>
    <t>PCR</t>
  </si>
  <si>
    <t>João Lisboa</t>
  </si>
  <si>
    <t>PJL</t>
  </si>
  <si>
    <t>Suzano Entroncamento</t>
  </si>
  <si>
    <t>P01</t>
  </si>
  <si>
    <t>Imperatriz</t>
  </si>
  <si>
    <t>PIZ</t>
  </si>
  <si>
    <t>Fazenda Maravilha</t>
  </si>
  <si>
    <t>PFM</t>
  </si>
  <si>
    <t>Porto Franco</t>
  </si>
  <si>
    <t>PPF</t>
  </si>
  <si>
    <t>Aguiarnópolis</t>
  </si>
  <si>
    <t>PAN</t>
  </si>
  <si>
    <t>Brejão</t>
  </si>
  <si>
    <t>PBJ</t>
  </si>
  <si>
    <t>Babaçulândia</t>
  </si>
  <si>
    <t>PBB</t>
  </si>
  <si>
    <t>Araguaína</t>
  </si>
  <si>
    <t>PAG</t>
  </si>
  <si>
    <t>Gavião</t>
  </si>
  <si>
    <t>PGV</t>
  </si>
  <si>
    <t>Palmeirante</t>
  </si>
  <si>
    <t>PPT</t>
  </si>
  <si>
    <t>Pratinha</t>
  </si>
  <si>
    <t>PRT</t>
  </si>
  <si>
    <t>Guaraí</t>
  </si>
  <si>
    <t>PGR</t>
  </si>
  <si>
    <t>Miracema</t>
  </si>
  <si>
    <t>PCM</t>
  </si>
  <si>
    <t>Paraíso</t>
  </si>
  <si>
    <t>PPR</t>
  </si>
  <si>
    <t>Suzano</t>
  </si>
  <si>
    <t>PSU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</si>
  <si>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</si>
  <si>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</si>
  <si>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</si>
  <si>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</si>
  <si>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</si>
  <si>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</si>
  <si>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</si>
  <si>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</si>
  <si>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</si>
  <si>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</si>
  <si>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</si>
  <si>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</si>
  <si>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</si>
  <si>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</si>
  <si>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</si>
  <si>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</si>
  <si>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</si>
  <si>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</si>
  <si>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</si>
  <si>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</si>
  <si>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</si>
  <si>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68</t>
  </si>
  <si>
    <t>0,000 à 359,908</t>
  </si>
  <si>
    <t>Flexível</t>
  </si>
  <si>
    <t>0,000 à 722,500</t>
  </si>
  <si>
    <t>Madeira</t>
  </si>
  <si>
    <t>0,000 à 110,113</t>
  </si>
  <si>
    <t>0,000 à 5,000</t>
  </si>
  <si>
    <t>TR 57</t>
  </si>
  <si>
    <t>0,000 à 22,000</t>
  </si>
  <si>
    <t>359,908 à 722,500</t>
  </si>
  <si>
    <t/>
  </si>
  <si>
    <t>Concreto</t>
  </si>
  <si>
    <t>110,113 à 200,534</t>
  </si>
  <si>
    <t>5,000 à 92,000</t>
  </si>
  <si>
    <t>200,534 à 200,945</t>
  </si>
  <si>
    <t>92,000 à 722,500</t>
  </si>
  <si>
    <t>200,945 à 722,500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</si>
  <si>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</si>
  <si>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</si>
  <si>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</si>
  <si>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</si>
  <si>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</si>
  <si>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</si>
  <si>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</si>
  <si>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</si>
  <si>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</si>
  <si>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</si>
  <si>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</si>
  <si>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J13</t>
  </si>
  <si>
    <t>Açailândia (QAL, EFC)</t>
  </si>
  <si>
    <t>Palmeirante (PPT, FNSTN)</t>
  </si>
  <si>
    <t>Vagões vazios</t>
  </si>
  <si>
    <t>J11</t>
  </si>
  <si>
    <t>Porto Franco (PPF, FNSTN)</t>
  </si>
  <si>
    <t>D10</t>
  </si>
  <si>
    <t>Porto Nacional (PPN, RMC)</t>
  </si>
  <si>
    <t>Gasolina, Óleo Diesel</t>
  </si>
  <si>
    <t>J15</t>
  </si>
  <si>
    <t>C11</t>
  </si>
  <si>
    <t>Suzano (PSU, FNSTN)</t>
  </si>
  <si>
    <t>J16</t>
  </si>
  <si>
    <t>Soja, Milho</t>
  </si>
  <si>
    <t>J10</t>
  </si>
  <si>
    <t>Soja, Milho, Farelo de soja</t>
  </si>
  <si>
    <t>J12</t>
  </si>
  <si>
    <t>D11</t>
  </si>
  <si>
    <t>Álcool, Biodiesel</t>
  </si>
  <si>
    <t>C10</t>
  </si>
  <si>
    <t>Celulose</t>
  </si>
  <si>
    <t>Pátio de Referência</t>
  </si>
  <si>
    <t>Terminal</t>
  </si>
  <si>
    <t>Mercadoria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</si>
  <si>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</si>
  <si>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</si>
  <si>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</si>
  <si>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</si>
  <si>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</si>
  <si>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</si>
  <si>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</si>
  <si>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Guaraí (PGR, FNSTN)</t>
  </si>
  <si>
    <t>Base Bunge - Guaraí</t>
  </si>
  <si>
    <t>ALCOOL</t>
  </si>
  <si>
    <t>Imperatriz (PIZ, FNSTN)</t>
  </si>
  <si>
    <t>Brado Logistica - Imperatriz</t>
  </si>
  <si>
    <t>CNTR VAZIO 40 PES</t>
  </si>
  <si>
    <t>Fabrica Suzano (PIZ)</t>
  </si>
  <si>
    <t>CELULOSE</t>
  </si>
  <si>
    <t>Terminal Integrador de Palmeirante</t>
  </si>
  <si>
    <t>SOJA</t>
  </si>
  <si>
    <t>MILHO</t>
  </si>
  <si>
    <t>Terminal Nova Agri - PPT</t>
  </si>
  <si>
    <t>MILHO SECO A GRANEL</t>
  </si>
  <si>
    <t>Agrex - PPF</t>
  </si>
  <si>
    <t>ALGAR - PPF</t>
  </si>
  <si>
    <t>FARELO DE SOJA</t>
  </si>
  <si>
    <t>Brado Logistica - Paulo Freitas</t>
  </si>
  <si>
    <t>CNTR CARREGADO 40 PES</t>
  </si>
  <si>
    <t>Bunge - PPF</t>
  </si>
  <si>
    <t>Cargill - PPF</t>
  </si>
  <si>
    <t>Multigrain - PPF</t>
  </si>
  <si>
    <t>Base Alesat - PPN</t>
  </si>
  <si>
    <t>BIODIESEL</t>
  </si>
  <si>
    <t>GASOLINA</t>
  </si>
  <si>
    <t>OLEO DIESEL</t>
  </si>
  <si>
    <t>Base BR - PPN</t>
  </si>
  <si>
    <t>Base Ipiranga - PPN</t>
  </si>
  <si>
    <t>Base Raizen - PPN</t>
  </si>
  <si>
    <t>Base SP</t>
  </si>
  <si>
    <t>Base SP Combustíveis - PPN</t>
  </si>
  <si>
    <t>Base Total</t>
  </si>
  <si>
    <t>Base Total Combustíveis - PPN</t>
  </si>
  <si>
    <t>Porto Nacional - Cavaco</t>
  </si>
  <si>
    <t>CAVACO DE MADEIRA</t>
  </si>
  <si>
    <t>Terminal Agrex - PPN</t>
  </si>
  <si>
    <t>Terminal Integrador de Porto Nacional</t>
  </si>
  <si>
    <t>Fabrica Suzano (PSU)</t>
  </si>
  <si>
    <t>Identificação</t>
  </si>
  <si>
    <t>Abastecimento</t>
  </si>
  <si>
    <t>Outras Ferrovias Atendidas</t>
  </si>
  <si>
    <t>Viagem, Manobra, Outro</t>
  </si>
  <si>
    <t>EFC</t>
  </si>
  <si>
    <t>Porto Nacional</t>
  </si>
  <si>
    <t>PPN</t>
  </si>
  <si>
    <t>Vagão/Loco</t>
  </si>
  <si>
    <t>Local</t>
  </si>
  <si>
    <t>Indentificação</t>
  </si>
  <si>
    <t>Intervenções</t>
  </si>
  <si>
    <t>Vagão</t>
  </si>
  <si>
    <t>Oficina</t>
  </si>
  <si>
    <t>Corretiva, Preventiva</t>
  </si>
  <si>
    <t>Locomotiva</t>
  </si>
  <si>
    <t>Corretiva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</si>
</sst>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7" formatCode="_-* #,##0.00_-;\-* #,##0.00_-;_-* &quot;-&quot;??_-;_-@_-"/>
    <numFmt numFmtId="168" formatCode="#,##0.000"/>
    <numFmt numFmtId="169" formatCode="#,##0_)"/>
    <numFmt numFmtId="170" formatCode="#,##0.0000"/>
    <numFmt numFmtId="172" formatCode="#,##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70" fontId="0" fillId="0" borderId="0" xfId="0" applyNumberForma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72" fontId="0" fillId="0" borderId="0" xfId="0" applyNumberFormat="1" applyAlignment="1">
      <alignment horizontal="right" vertical="center"/>
    </xf>
  </cellXfs>
  <cellStyles count="2">
    <cellStyle name="Normal" xfId="0" builtinId="0"/>
    <cellStyle name="Vírgula 2" xfId="1" xr:uid="{FE9E66FB-67A3-48FD-972B-01FDE6FEF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04D6-0F20-4D2E-905B-392A327363C6}">
  <dimension ref="A1:H19"/>
  <sheetViews>
    <sheetView workbookViewId="0">
      <selection sqref="A1:XFD1048576"/>
    </sheetView>
  </sheetViews>
  <sheetFormatPr defaultRowHeight="14.4" x14ac:dyDescent="0.3"/>
  <cols>
    <col min="1" max="1" width="8" bestFit="1" customWidth="1"/>
    <col min="2" max="2" width="5" bestFit="1" customWidth="1"/>
    <col min="3" max="3" width="21.109375" bestFit="1" customWidth="1"/>
    <col min="4" max="4" width="6.88671875" bestFit="1" customWidth="1"/>
    <col min="5" max="5" width="12.21875" bestFit="1" customWidth="1"/>
    <col min="6" max="6" width="13.44140625" bestFit="1" customWidth="1"/>
    <col min="7" max="7" width="29.44140625" bestFit="1" customWidth="1"/>
    <col min="8" max="8" width="25.44140625" bestFit="1" customWidth="1"/>
  </cols>
  <sheetData>
    <row r="1" spans="1:8" x14ac:dyDescent="0.3">
      <c r="A1" s="11" t="s">
        <v>0</v>
      </c>
      <c r="B1" s="11" t="s">
        <v>1</v>
      </c>
      <c r="C1" s="11" t="s">
        <v>65</v>
      </c>
      <c r="D1" s="11" t="s">
        <v>66</v>
      </c>
      <c r="E1" s="11" t="s">
        <v>67</v>
      </c>
      <c r="F1" s="11" t="s">
        <v>68</v>
      </c>
      <c r="G1" s="11" t="s">
        <v>69</v>
      </c>
      <c r="H1" s="11" t="s">
        <v>70</v>
      </c>
    </row>
    <row r="2" spans="1:8" x14ac:dyDescent="0.3">
      <c r="A2" s="12" t="s">
        <v>33</v>
      </c>
      <c r="B2" s="12">
        <v>2021</v>
      </c>
      <c r="C2" s="13" t="s">
        <v>71</v>
      </c>
      <c r="D2" s="12" t="s">
        <v>72</v>
      </c>
      <c r="E2" s="12" t="s">
        <v>42</v>
      </c>
      <c r="F2" s="12" t="s">
        <v>42</v>
      </c>
      <c r="G2" s="16">
        <v>4320</v>
      </c>
      <c r="H2" s="14">
        <v>6</v>
      </c>
    </row>
    <row r="3" spans="1:8" x14ac:dyDescent="0.3">
      <c r="A3" s="12" t="s">
        <v>33</v>
      </c>
      <c r="B3" s="12">
        <v>2021</v>
      </c>
      <c r="C3" s="13" t="s">
        <v>73</v>
      </c>
      <c r="D3" s="12" t="s">
        <v>74</v>
      </c>
      <c r="E3" s="12" t="s">
        <v>42</v>
      </c>
      <c r="F3" s="12" t="s">
        <v>63</v>
      </c>
      <c r="G3" s="16">
        <v>3445</v>
      </c>
      <c r="H3" s="14">
        <v>6</v>
      </c>
    </row>
    <row r="4" spans="1:8" x14ac:dyDescent="0.3">
      <c r="A4" s="12" t="s">
        <v>33</v>
      </c>
      <c r="B4" s="12">
        <v>2021</v>
      </c>
      <c r="C4" s="13" t="s">
        <v>75</v>
      </c>
      <c r="D4" s="12" t="s">
        <v>76</v>
      </c>
      <c r="E4" s="12" t="s">
        <v>42</v>
      </c>
      <c r="F4" s="12" t="s">
        <v>63</v>
      </c>
      <c r="G4" s="16">
        <v>3300</v>
      </c>
      <c r="H4" s="14">
        <v>6</v>
      </c>
    </row>
    <row r="5" spans="1:8" x14ac:dyDescent="0.3">
      <c r="A5" s="12" t="s">
        <v>33</v>
      </c>
      <c r="B5" s="12">
        <v>2021</v>
      </c>
      <c r="C5" s="13" t="s">
        <v>77</v>
      </c>
      <c r="D5" s="12" t="s">
        <v>78</v>
      </c>
      <c r="E5" s="12" t="s">
        <v>63</v>
      </c>
      <c r="F5" s="12" t="s">
        <v>63</v>
      </c>
      <c r="G5" s="16">
        <v>0</v>
      </c>
      <c r="H5" s="14">
        <v>6</v>
      </c>
    </row>
    <row r="6" spans="1:8" x14ac:dyDescent="0.3">
      <c r="A6" s="12" t="s">
        <v>33</v>
      </c>
      <c r="B6" s="12">
        <v>2021</v>
      </c>
      <c r="C6" s="13" t="s">
        <v>79</v>
      </c>
      <c r="D6" s="12" t="s">
        <v>80</v>
      </c>
      <c r="E6" s="12" t="s">
        <v>42</v>
      </c>
      <c r="F6" s="12" t="s">
        <v>63</v>
      </c>
      <c r="G6" s="16">
        <v>2234</v>
      </c>
      <c r="H6" s="14">
        <v>6</v>
      </c>
    </row>
    <row r="7" spans="1:8" x14ac:dyDescent="0.3">
      <c r="A7" s="12" t="s">
        <v>33</v>
      </c>
      <c r="B7" s="12">
        <v>2021</v>
      </c>
      <c r="C7" s="13" t="s">
        <v>81</v>
      </c>
      <c r="D7" s="12" t="s">
        <v>82</v>
      </c>
      <c r="E7" s="12" t="s">
        <v>42</v>
      </c>
      <c r="F7" s="12" t="s">
        <v>63</v>
      </c>
      <c r="G7" s="16">
        <v>1720</v>
      </c>
      <c r="H7" s="14">
        <v>6</v>
      </c>
    </row>
    <row r="8" spans="1:8" x14ac:dyDescent="0.3">
      <c r="A8" s="12" t="s">
        <v>33</v>
      </c>
      <c r="B8" s="12">
        <v>2021</v>
      </c>
      <c r="C8" s="13" t="s">
        <v>83</v>
      </c>
      <c r="D8" s="12" t="s">
        <v>84</v>
      </c>
      <c r="E8" s="12" t="s">
        <v>42</v>
      </c>
      <c r="F8" s="12" t="s">
        <v>42</v>
      </c>
      <c r="G8" s="16">
        <v>6372</v>
      </c>
      <c r="H8" s="14">
        <v>6</v>
      </c>
    </row>
    <row r="9" spans="1:8" x14ac:dyDescent="0.3">
      <c r="A9" s="12" t="s">
        <v>33</v>
      </c>
      <c r="B9" s="12">
        <v>2021</v>
      </c>
      <c r="C9" s="13" t="s">
        <v>85</v>
      </c>
      <c r="D9" s="12" t="s">
        <v>86</v>
      </c>
      <c r="E9" s="12" t="s">
        <v>63</v>
      </c>
      <c r="F9" s="12" t="s">
        <v>63</v>
      </c>
      <c r="G9" s="16">
        <v>2600</v>
      </c>
      <c r="H9" s="14">
        <v>6</v>
      </c>
    </row>
    <row r="10" spans="1:8" x14ac:dyDescent="0.3">
      <c r="A10" s="12" t="s">
        <v>33</v>
      </c>
      <c r="B10" s="12">
        <v>2021</v>
      </c>
      <c r="C10" s="13" t="s">
        <v>87</v>
      </c>
      <c r="D10" s="12" t="s">
        <v>88</v>
      </c>
      <c r="E10" s="12" t="s">
        <v>42</v>
      </c>
      <c r="F10" s="12" t="s">
        <v>63</v>
      </c>
      <c r="G10" s="16">
        <v>1818</v>
      </c>
      <c r="H10" s="14">
        <v>6</v>
      </c>
    </row>
    <row r="11" spans="1:8" x14ac:dyDescent="0.3">
      <c r="A11" s="12" t="s">
        <v>33</v>
      </c>
      <c r="B11" s="12">
        <v>2021</v>
      </c>
      <c r="C11" s="13" t="s">
        <v>89</v>
      </c>
      <c r="D11" s="12" t="s">
        <v>90</v>
      </c>
      <c r="E11" s="12" t="s">
        <v>42</v>
      </c>
      <c r="F11" s="12" t="s">
        <v>63</v>
      </c>
      <c r="G11" s="16">
        <v>1630</v>
      </c>
      <c r="H11" s="14">
        <v>6</v>
      </c>
    </row>
    <row r="12" spans="1:8" x14ac:dyDescent="0.3">
      <c r="A12" s="12" t="s">
        <v>33</v>
      </c>
      <c r="B12" s="12">
        <v>2021</v>
      </c>
      <c r="C12" s="13" t="s">
        <v>91</v>
      </c>
      <c r="D12" s="12" t="s">
        <v>92</v>
      </c>
      <c r="E12" s="12" t="s">
        <v>42</v>
      </c>
      <c r="F12" s="12" t="s">
        <v>63</v>
      </c>
      <c r="G12" s="16">
        <v>1848</v>
      </c>
      <c r="H12" s="14">
        <v>6</v>
      </c>
    </row>
    <row r="13" spans="1:8" x14ac:dyDescent="0.3">
      <c r="A13" s="12" t="s">
        <v>33</v>
      </c>
      <c r="B13" s="12">
        <v>2021</v>
      </c>
      <c r="C13" s="13" t="s">
        <v>93</v>
      </c>
      <c r="D13" s="12" t="s">
        <v>94</v>
      </c>
      <c r="E13" s="12" t="s">
        <v>42</v>
      </c>
      <c r="F13" s="12" t="s">
        <v>63</v>
      </c>
      <c r="G13" s="16">
        <v>1948</v>
      </c>
      <c r="H13" s="14">
        <v>6</v>
      </c>
    </row>
    <row r="14" spans="1:8" x14ac:dyDescent="0.3">
      <c r="A14" s="12" t="s">
        <v>33</v>
      </c>
      <c r="B14" s="12">
        <v>2021</v>
      </c>
      <c r="C14" s="13" t="s">
        <v>95</v>
      </c>
      <c r="D14" s="12" t="s">
        <v>96</v>
      </c>
      <c r="E14" s="12" t="s">
        <v>42</v>
      </c>
      <c r="F14" s="12" t="s">
        <v>42</v>
      </c>
      <c r="G14" s="16">
        <v>2149</v>
      </c>
      <c r="H14" s="14">
        <v>6</v>
      </c>
    </row>
    <row r="15" spans="1:8" x14ac:dyDescent="0.3">
      <c r="A15" s="12" t="s">
        <v>33</v>
      </c>
      <c r="B15" s="12">
        <v>2021</v>
      </c>
      <c r="C15" s="13" t="s">
        <v>97</v>
      </c>
      <c r="D15" s="12" t="s">
        <v>98</v>
      </c>
      <c r="E15" s="12" t="s">
        <v>42</v>
      </c>
      <c r="F15" s="12" t="s">
        <v>63</v>
      </c>
      <c r="G15" s="16">
        <v>1620</v>
      </c>
      <c r="H15" s="14">
        <v>6</v>
      </c>
    </row>
    <row r="16" spans="1:8" x14ac:dyDescent="0.3">
      <c r="A16" s="12" t="s">
        <v>33</v>
      </c>
      <c r="B16" s="12">
        <v>2021</v>
      </c>
      <c r="C16" s="13" t="s">
        <v>99</v>
      </c>
      <c r="D16" s="12" t="s">
        <v>100</v>
      </c>
      <c r="E16" s="12" t="s">
        <v>42</v>
      </c>
      <c r="F16" s="12" t="s">
        <v>63</v>
      </c>
      <c r="G16" s="16">
        <v>2313</v>
      </c>
      <c r="H16" s="14">
        <v>6</v>
      </c>
    </row>
    <row r="17" spans="1:8" x14ac:dyDescent="0.3">
      <c r="A17" s="12" t="s">
        <v>33</v>
      </c>
      <c r="B17" s="12">
        <v>2021</v>
      </c>
      <c r="C17" s="13" t="s">
        <v>101</v>
      </c>
      <c r="D17" s="12" t="s">
        <v>102</v>
      </c>
      <c r="E17" s="12" t="s">
        <v>63</v>
      </c>
      <c r="F17" s="12" t="s">
        <v>63</v>
      </c>
      <c r="G17" s="16">
        <v>1821</v>
      </c>
      <c r="H17" s="14">
        <v>6</v>
      </c>
    </row>
    <row r="18" spans="1:8" x14ac:dyDescent="0.3">
      <c r="A18" s="12" t="s">
        <v>33</v>
      </c>
      <c r="B18" s="12">
        <v>2021</v>
      </c>
      <c r="C18" s="13" t="s">
        <v>103</v>
      </c>
      <c r="D18" s="12" t="s">
        <v>104</v>
      </c>
      <c r="E18" s="12" t="s">
        <v>63</v>
      </c>
      <c r="F18" s="12" t="s">
        <v>63</v>
      </c>
      <c r="G18" s="16">
        <v>1860</v>
      </c>
      <c r="H18" s="14">
        <v>6</v>
      </c>
    </row>
    <row r="19" spans="1:8" x14ac:dyDescent="0.3">
      <c r="A19" s="12" t="s">
        <v>33</v>
      </c>
      <c r="B19" s="12">
        <v>2021</v>
      </c>
      <c r="C19" s="13" t="s">
        <v>105</v>
      </c>
      <c r="D19" s="12" t="s">
        <v>106</v>
      </c>
      <c r="E19" s="12" t="s">
        <v>42</v>
      </c>
      <c r="F19" s="12" t="s">
        <v>63</v>
      </c>
      <c r="G19" s="16">
        <v>2532</v>
      </c>
      <c r="H19" s="14">
        <v>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8B296-8A6C-4817-9472-2DCEBE25C783}">
  <dimension ref="A1:AI22"/>
  <sheetViews>
    <sheetView workbookViewId="0">
      <selection sqref="A1:AI3"/>
    </sheetView>
  </sheetViews>
  <sheetFormatPr defaultRowHeight="14.4" x14ac:dyDescent="0.3"/>
  <cols>
    <col min="1" max="1" width="8" bestFit="1" customWidth="1"/>
    <col min="2" max="2" width="5" bestFit="1" customWidth="1"/>
    <col min="3" max="3" width="24.44140625" bestFit="1" customWidth="1"/>
    <col min="4" max="5" width="35.77734375" bestFit="1" customWidth="1"/>
    <col min="6" max="6" width="13.33203125" bestFit="1" customWidth="1"/>
    <col min="7" max="7" width="6" bestFit="1" customWidth="1"/>
    <col min="8" max="8" width="20.5546875" bestFit="1" customWidth="1"/>
    <col min="9" max="9" width="9.5546875" bestFit="1" customWidth="1"/>
    <col min="10" max="11" width="11.6640625" bestFit="1" customWidth="1"/>
    <col min="12" max="12" width="17.44140625" bestFit="1" customWidth="1"/>
    <col min="13" max="13" width="20.5546875" bestFit="1" customWidth="1"/>
    <col min="14" max="14" width="19.109375" bestFit="1" customWidth="1"/>
    <col min="15" max="15" width="17.33203125" bestFit="1" customWidth="1"/>
    <col min="16" max="16" width="12.77734375" bestFit="1" customWidth="1"/>
    <col min="17" max="17" width="30.6640625" bestFit="1" customWidth="1"/>
    <col min="18" max="18" width="27.77734375" bestFit="1" customWidth="1"/>
    <col min="19" max="19" width="9.5546875" bestFit="1" customWidth="1"/>
    <col min="20" max="20" width="11.6640625" bestFit="1" customWidth="1"/>
    <col min="21" max="21" width="21.109375" bestFit="1" customWidth="1"/>
    <col min="22" max="22" width="18.21875" bestFit="1" customWidth="1"/>
    <col min="23" max="23" width="18.88671875" bestFit="1" customWidth="1"/>
    <col min="24" max="27" width="6.44140625" bestFit="1" customWidth="1"/>
    <col min="28" max="28" width="9.5546875" bestFit="1" customWidth="1"/>
    <col min="29" max="29" width="11.6640625" bestFit="1" customWidth="1"/>
    <col min="30" max="30" width="9.5546875" bestFit="1" customWidth="1"/>
    <col min="31" max="31" width="11.6640625" bestFit="1" customWidth="1"/>
    <col min="32" max="32" width="9.5546875" bestFit="1" customWidth="1"/>
    <col min="33" max="33" width="11.6640625" bestFit="1" customWidth="1"/>
    <col min="34" max="34" width="9.5546875" bestFit="1" customWidth="1"/>
    <col min="35" max="35" width="11.6640625" bestFit="1" customWidth="1"/>
  </cols>
  <sheetData>
    <row r="1" spans="1:35" x14ac:dyDescent="0.3">
      <c r="A1" s="2" t="s">
        <v>0</v>
      </c>
      <c r="B1" s="2" t="s">
        <v>1</v>
      </c>
      <c r="C1" s="2" t="s">
        <v>2</v>
      </c>
      <c r="D1" s="2" t="s">
        <v>3</v>
      </c>
      <c r="E1" s="10"/>
      <c r="F1" s="2" t="s">
        <v>4</v>
      </c>
      <c r="G1" s="2" t="s">
        <v>5</v>
      </c>
      <c r="H1" s="2" t="s">
        <v>6</v>
      </c>
      <c r="I1" s="2" t="s">
        <v>7</v>
      </c>
      <c r="J1" s="10"/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10"/>
      <c r="U1" s="2" t="s">
        <v>17</v>
      </c>
      <c r="V1" s="2" t="s">
        <v>18</v>
      </c>
      <c r="W1" s="2" t="s">
        <v>19</v>
      </c>
      <c r="X1" s="2" t="s">
        <v>20</v>
      </c>
      <c r="Y1" s="10"/>
      <c r="Z1" s="10"/>
      <c r="AA1" s="10"/>
      <c r="AB1" s="2" t="s">
        <v>21</v>
      </c>
      <c r="AC1" s="10"/>
      <c r="AD1" s="10"/>
      <c r="AE1" s="10"/>
      <c r="AF1" s="10"/>
      <c r="AG1" s="10"/>
      <c r="AH1" s="10"/>
      <c r="AI1" s="10"/>
    </row>
    <row r="2" spans="1:35" x14ac:dyDescent="0.3">
      <c r="A2" s="10"/>
      <c r="B2" s="10"/>
      <c r="C2" s="10"/>
      <c r="D2" s="2" t="s">
        <v>22</v>
      </c>
      <c r="E2" s="2" t="s">
        <v>23</v>
      </c>
      <c r="F2" s="10"/>
      <c r="G2" s="10"/>
      <c r="H2" s="10"/>
      <c r="I2" s="2" t="s">
        <v>24</v>
      </c>
      <c r="J2" s="2" t="s">
        <v>25</v>
      </c>
      <c r="K2" s="10"/>
      <c r="L2" s="10"/>
      <c r="M2" s="10"/>
      <c r="N2" s="10"/>
      <c r="O2" s="10"/>
      <c r="P2" s="10"/>
      <c r="Q2" s="10"/>
      <c r="R2" s="10"/>
      <c r="S2" s="2" t="s">
        <v>24</v>
      </c>
      <c r="T2" s="2" t="s">
        <v>25</v>
      </c>
      <c r="U2" s="10"/>
      <c r="V2" s="10"/>
      <c r="W2" s="10"/>
      <c r="X2" s="2" t="s">
        <v>26</v>
      </c>
      <c r="Y2" s="2" t="s">
        <v>27</v>
      </c>
      <c r="Z2" s="2" t="s">
        <v>28</v>
      </c>
      <c r="AA2" s="2" t="s">
        <v>29</v>
      </c>
      <c r="AB2" s="2" t="s">
        <v>30</v>
      </c>
      <c r="AC2" s="10"/>
      <c r="AD2" s="2" t="s">
        <v>64</v>
      </c>
      <c r="AE2" s="10"/>
      <c r="AF2" s="2" t="s">
        <v>31</v>
      </c>
      <c r="AG2" s="10"/>
      <c r="AH2" s="2" t="s">
        <v>32</v>
      </c>
      <c r="AI2" s="10"/>
    </row>
    <row r="3" spans="1:3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1" t="s">
        <v>24</v>
      </c>
      <c r="AC3" s="11" t="s">
        <v>25</v>
      </c>
      <c r="AD3" s="11" t="s">
        <v>24</v>
      </c>
      <c r="AE3" s="11" t="s">
        <v>25</v>
      </c>
      <c r="AF3" s="11" t="s">
        <v>24</v>
      </c>
      <c r="AG3" s="11" t="s">
        <v>25</v>
      </c>
      <c r="AH3" s="11" t="s">
        <v>24</v>
      </c>
      <c r="AI3" s="11" t="s">
        <v>25</v>
      </c>
    </row>
    <row r="4" spans="1:35" x14ac:dyDescent="0.3">
      <c r="A4" s="3" t="s">
        <v>33</v>
      </c>
      <c r="B4" s="3">
        <v>2021</v>
      </c>
      <c r="C4" s="4" t="s">
        <v>34</v>
      </c>
      <c r="D4" s="4" t="s">
        <v>35</v>
      </c>
      <c r="E4" s="4" t="s">
        <v>36</v>
      </c>
      <c r="F4" s="5">
        <v>5</v>
      </c>
      <c r="G4" s="3" t="s">
        <v>37</v>
      </c>
      <c r="H4" s="6">
        <v>230</v>
      </c>
      <c r="I4" s="7">
        <v>0</v>
      </c>
      <c r="J4" s="7">
        <v>0</v>
      </c>
      <c r="K4" s="3" t="s">
        <v>38</v>
      </c>
      <c r="L4" s="3" t="s">
        <v>39</v>
      </c>
      <c r="M4" s="3" t="s">
        <v>40</v>
      </c>
      <c r="N4" s="6">
        <v>360</v>
      </c>
      <c r="O4" s="3" t="s">
        <v>41</v>
      </c>
      <c r="P4" s="8"/>
      <c r="Q4" s="3" t="s">
        <v>42</v>
      </c>
      <c r="R4" s="3" t="s">
        <v>42</v>
      </c>
      <c r="S4" s="7">
        <v>13.42</v>
      </c>
      <c r="T4" s="7">
        <v>13.77</v>
      </c>
      <c r="U4" s="4"/>
      <c r="V4" s="7">
        <v>6</v>
      </c>
      <c r="W4" s="6">
        <v>1</v>
      </c>
      <c r="X4" s="9">
        <v>0.92079999999999995</v>
      </c>
      <c r="Y4" s="9">
        <v>0.66500000000000004</v>
      </c>
      <c r="Z4" s="9">
        <v>1</v>
      </c>
      <c r="AA4" s="9">
        <v>0.61233199999999999</v>
      </c>
      <c r="AB4" s="7">
        <v>10.61</v>
      </c>
      <c r="AC4" s="7">
        <v>10.61</v>
      </c>
      <c r="AD4" s="7">
        <v>26.566980415787889</v>
      </c>
      <c r="AE4" s="7">
        <v>26.566980415787889</v>
      </c>
      <c r="AF4" s="7">
        <v>6.53</v>
      </c>
      <c r="AG4" s="7">
        <v>6.53</v>
      </c>
      <c r="AH4" s="7">
        <f>AD4-AF4</f>
        <v>20.036980415787887</v>
      </c>
      <c r="AI4" s="7">
        <v>20.036980415787887</v>
      </c>
    </row>
    <row r="5" spans="1:35" x14ac:dyDescent="0.3">
      <c r="A5" s="3" t="s">
        <v>33</v>
      </c>
      <c r="B5" s="3">
        <v>2021</v>
      </c>
      <c r="C5" s="4" t="s">
        <v>34</v>
      </c>
      <c r="D5" s="4" t="s">
        <v>36</v>
      </c>
      <c r="E5" s="4" t="s">
        <v>43</v>
      </c>
      <c r="F5" s="5">
        <v>42</v>
      </c>
      <c r="G5" s="3" t="s">
        <v>37</v>
      </c>
      <c r="H5" s="6">
        <v>343</v>
      </c>
      <c r="I5" s="7">
        <v>0.01</v>
      </c>
      <c r="J5" s="7">
        <v>0.01</v>
      </c>
      <c r="K5" s="3" t="s">
        <v>38</v>
      </c>
      <c r="L5" s="3" t="s">
        <v>39</v>
      </c>
      <c r="M5" s="3" t="s">
        <v>40</v>
      </c>
      <c r="N5" s="6">
        <v>360</v>
      </c>
      <c r="O5" s="3" t="s">
        <v>41</v>
      </c>
      <c r="P5" s="8"/>
      <c r="Q5" s="3" t="s">
        <v>42</v>
      </c>
      <c r="R5" s="3" t="s">
        <v>42</v>
      </c>
      <c r="S5" s="7">
        <v>64.5</v>
      </c>
      <c r="T5" s="7">
        <v>62.3</v>
      </c>
      <c r="U5" s="4"/>
      <c r="V5" s="7">
        <v>6</v>
      </c>
      <c r="W5" s="6">
        <v>1</v>
      </c>
      <c r="X5" s="9">
        <v>0.92079999999999995</v>
      </c>
      <c r="Y5" s="9">
        <v>0.66500000000000004</v>
      </c>
      <c r="Z5" s="9">
        <v>1</v>
      </c>
      <c r="AA5" s="9">
        <v>0.61233199999999999</v>
      </c>
      <c r="AB5" s="7">
        <v>6.48</v>
      </c>
      <c r="AC5" s="7">
        <v>6.48</v>
      </c>
      <c r="AD5" s="7">
        <v>6.6397445783132518</v>
      </c>
      <c r="AE5" s="7">
        <v>6.6397445783132518</v>
      </c>
      <c r="AF5" s="7">
        <v>6.53</v>
      </c>
      <c r="AG5" s="7">
        <v>6.53</v>
      </c>
      <c r="AH5" s="7">
        <f t="shared" ref="AH5:AH22" si="0">AD5-AF5</f>
        <v>0.10974457831325157</v>
      </c>
      <c r="AI5" s="7">
        <v>0.10974457831325157</v>
      </c>
    </row>
    <row r="6" spans="1:35" x14ac:dyDescent="0.3">
      <c r="A6" s="3" t="s">
        <v>33</v>
      </c>
      <c r="B6" s="3">
        <v>2021</v>
      </c>
      <c r="C6" s="4" t="s">
        <v>34</v>
      </c>
      <c r="D6" s="4" t="s">
        <v>43</v>
      </c>
      <c r="E6" s="4" t="s">
        <v>44</v>
      </c>
      <c r="F6" s="5">
        <v>17</v>
      </c>
      <c r="G6" s="3" t="s">
        <v>37</v>
      </c>
      <c r="H6" s="6">
        <v>343</v>
      </c>
      <c r="I6" s="7">
        <v>0</v>
      </c>
      <c r="J6" s="7">
        <v>0.01</v>
      </c>
      <c r="K6" s="3" t="s">
        <v>38</v>
      </c>
      <c r="L6" s="3" t="s">
        <v>39</v>
      </c>
      <c r="M6" s="3" t="s">
        <v>40</v>
      </c>
      <c r="N6" s="6">
        <v>360</v>
      </c>
      <c r="O6" s="3" t="s">
        <v>41</v>
      </c>
      <c r="P6" s="8"/>
      <c r="Q6" s="3" t="s">
        <v>42</v>
      </c>
      <c r="R6" s="3" t="s">
        <v>42</v>
      </c>
      <c r="S6" s="7">
        <v>42.38</v>
      </c>
      <c r="T6" s="7">
        <v>37.79</v>
      </c>
      <c r="U6" s="4"/>
      <c r="V6" s="7">
        <v>6</v>
      </c>
      <c r="W6" s="6">
        <v>1</v>
      </c>
      <c r="X6" s="9">
        <v>0.92079999999999995</v>
      </c>
      <c r="Y6" s="9">
        <v>0.66500000000000004</v>
      </c>
      <c r="Z6" s="9">
        <v>1</v>
      </c>
      <c r="AA6" s="9">
        <v>0.61233199999999999</v>
      </c>
      <c r="AB6" s="7">
        <v>9.06</v>
      </c>
      <c r="AC6" s="7">
        <v>9.06</v>
      </c>
      <c r="AD6" s="7">
        <v>10.232773354995938</v>
      </c>
      <c r="AE6" s="7">
        <v>10.232773354995938</v>
      </c>
      <c r="AF6" s="7">
        <v>6.53</v>
      </c>
      <c r="AG6" s="7">
        <v>6.53</v>
      </c>
      <c r="AH6" s="7">
        <f t="shared" si="0"/>
        <v>3.7027733549959381</v>
      </c>
      <c r="AI6" s="7">
        <v>3.7027733549959381</v>
      </c>
    </row>
    <row r="7" spans="1:35" x14ac:dyDescent="0.3">
      <c r="A7" s="3" t="s">
        <v>33</v>
      </c>
      <c r="B7" s="3">
        <v>2021</v>
      </c>
      <c r="C7" s="4" t="s">
        <v>34</v>
      </c>
      <c r="D7" s="4" t="s">
        <v>44</v>
      </c>
      <c r="E7" s="4" t="s">
        <v>45</v>
      </c>
      <c r="F7" s="5">
        <v>5.9</v>
      </c>
      <c r="G7" s="3" t="s">
        <v>37</v>
      </c>
      <c r="H7" s="6">
        <v>343</v>
      </c>
      <c r="I7" s="7">
        <v>0</v>
      </c>
      <c r="J7" s="7">
        <v>0.01</v>
      </c>
      <c r="K7" s="3" t="s">
        <v>38</v>
      </c>
      <c r="L7" s="3" t="s">
        <v>39</v>
      </c>
      <c r="M7" s="3" t="s">
        <v>40</v>
      </c>
      <c r="N7" s="6">
        <v>360</v>
      </c>
      <c r="O7" s="3" t="s">
        <v>41</v>
      </c>
      <c r="P7" s="8"/>
      <c r="Q7" s="3" t="s">
        <v>42</v>
      </c>
      <c r="R7" s="3" t="s">
        <v>42</v>
      </c>
      <c r="S7" s="7">
        <v>27.47</v>
      </c>
      <c r="T7" s="7">
        <v>27.47</v>
      </c>
      <c r="U7" s="4"/>
      <c r="V7" s="7">
        <v>6</v>
      </c>
      <c r="W7" s="6">
        <v>1</v>
      </c>
      <c r="X7" s="9">
        <v>0.92079999999999995</v>
      </c>
      <c r="Y7" s="9">
        <v>0.66500000000000004</v>
      </c>
      <c r="Z7" s="9">
        <v>1</v>
      </c>
      <c r="AA7" s="9">
        <v>0.61233199999999999</v>
      </c>
      <c r="AB7" s="7">
        <v>14.05</v>
      </c>
      <c r="AC7" s="7">
        <v>14.05</v>
      </c>
      <c r="AD7" s="7">
        <v>14.469282573022644</v>
      </c>
      <c r="AE7" s="7">
        <v>14.469282573022644</v>
      </c>
      <c r="AF7" s="7">
        <v>6.53</v>
      </c>
      <c r="AG7" s="7">
        <v>6.53</v>
      </c>
      <c r="AH7" s="7">
        <f t="shared" si="0"/>
        <v>7.939282573022644</v>
      </c>
      <c r="AI7" s="7">
        <v>7.939282573022644</v>
      </c>
    </row>
    <row r="8" spans="1:35" x14ac:dyDescent="0.3">
      <c r="A8" s="3" t="s">
        <v>33</v>
      </c>
      <c r="B8" s="3">
        <v>2021</v>
      </c>
      <c r="C8" s="4" t="s">
        <v>34</v>
      </c>
      <c r="D8" s="4" t="s">
        <v>45</v>
      </c>
      <c r="E8" s="4" t="s">
        <v>46</v>
      </c>
      <c r="F8" s="5">
        <v>22.1</v>
      </c>
      <c r="G8" s="3" t="s">
        <v>37</v>
      </c>
      <c r="H8" s="6">
        <v>343</v>
      </c>
      <c r="I8" s="7">
        <v>0.01</v>
      </c>
      <c r="J8" s="7">
        <v>0.01</v>
      </c>
      <c r="K8" s="3" t="s">
        <v>38</v>
      </c>
      <c r="L8" s="3" t="s">
        <v>39</v>
      </c>
      <c r="M8" s="3" t="s">
        <v>40</v>
      </c>
      <c r="N8" s="6">
        <v>360</v>
      </c>
      <c r="O8" s="3" t="s">
        <v>41</v>
      </c>
      <c r="P8" s="8"/>
      <c r="Q8" s="3" t="s">
        <v>42</v>
      </c>
      <c r="R8" s="3" t="s">
        <v>42</v>
      </c>
      <c r="S8" s="7">
        <v>27.47</v>
      </c>
      <c r="T8" s="7">
        <v>27.47</v>
      </c>
      <c r="U8" s="4"/>
      <c r="V8" s="7">
        <v>6</v>
      </c>
      <c r="W8" s="6">
        <v>1</v>
      </c>
      <c r="X8" s="9">
        <v>0.92079999999999995</v>
      </c>
      <c r="Y8" s="9">
        <v>0.66500000000000004</v>
      </c>
      <c r="Z8" s="9">
        <v>1</v>
      </c>
      <c r="AA8" s="9">
        <v>0.61233199999999999</v>
      </c>
      <c r="AB8" s="7">
        <v>14.05</v>
      </c>
      <c r="AC8" s="7">
        <v>14.05</v>
      </c>
      <c r="AD8" s="7">
        <v>14.469282573022644</v>
      </c>
      <c r="AE8" s="7">
        <v>14.469282573022644</v>
      </c>
      <c r="AF8" s="7">
        <v>5.8317333333333332</v>
      </c>
      <c r="AG8" s="7">
        <v>5.8317333333333332</v>
      </c>
      <c r="AH8" s="7">
        <f t="shared" si="0"/>
        <v>8.6375492396893101</v>
      </c>
      <c r="AI8" s="7">
        <v>8.6192825730226446</v>
      </c>
    </row>
    <row r="9" spans="1:35" x14ac:dyDescent="0.3">
      <c r="A9" s="3" t="s">
        <v>33</v>
      </c>
      <c r="B9" s="3">
        <v>2021</v>
      </c>
      <c r="C9" s="4" t="s">
        <v>34</v>
      </c>
      <c r="D9" s="4" t="s">
        <v>46</v>
      </c>
      <c r="E9" s="4" t="s">
        <v>47</v>
      </c>
      <c r="F9" s="5">
        <v>51</v>
      </c>
      <c r="G9" s="3" t="s">
        <v>37</v>
      </c>
      <c r="H9" s="6">
        <v>344</v>
      </c>
      <c r="I9" s="7">
        <v>0.01</v>
      </c>
      <c r="J9" s="7">
        <v>0.01</v>
      </c>
      <c r="K9" s="3" t="s">
        <v>38</v>
      </c>
      <c r="L9" s="3" t="s">
        <v>39</v>
      </c>
      <c r="M9" s="3" t="s">
        <v>40</v>
      </c>
      <c r="N9" s="6">
        <v>360</v>
      </c>
      <c r="O9" s="3" t="s">
        <v>41</v>
      </c>
      <c r="P9" s="8"/>
      <c r="Q9" s="3" t="s">
        <v>42</v>
      </c>
      <c r="R9" s="3" t="s">
        <v>42</v>
      </c>
      <c r="S9" s="7">
        <v>60.87</v>
      </c>
      <c r="T9" s="7">
        <v>84.33</v>
      </c>
      <c r="U9" s="4"/>
      <c r="V9" s="7">
        <v>6</v>
      </c>
      <c r="W9" s="6">
        <v>1</v>
      </c>
      <c r="X9" s="9">
        <v>0.92079999999999995</v>
      </c>
      <c r="Y9" s="9">
        <v>0.66500000000000004</v>
      </c>
      <c r="Z9" s="9">
        <v>1</v>
      </c>
      <c r="AA9" s="9">
        <v>0.61233199999999999</v>
      </c>
      <c r="AB9" s="7">
        <v>8.7899999999999991</v>
      </c>
      <c r="AC9" s="7">
        <v>8.7899999999999991</v>
      </c>
      <c r="AD9" s="7">
        <v>5.8317333333333332</v>
      </c>
      <c r="AE9" s="7">
        <v>5.8317333333333332</v>
      </c>
      <c r="AF9" s="7">
        <v>5.8317333333333332</v>
      </c>
      <c r="AG9" s="7">
        <v>5.8317333333333332</v>
      </c>
      <c r="AH9" s="7">
        <v>0</v>
      </c>
      <c r="AI9" s="7">
        <v>0</v>
      </c>
    </row>
    <row r="10" spans="1:35" x14ac:dyDescent="0.3">
      <c r="A10" s="3" t="s">
        <v>33</v>
      </c>
      <c r="B10" s="3">
        <v>2021</v>
      </c>
      <c r="C10" s="4" t="s">
        <v>34</v>
      </c>
      <c r="D10" s="4" t="s">
        <v>47</v>
      </c>
      <c r="E10" s="4" t="s">
        <v>48</v>
      </c>
      <c r="F10" s="5">
        <v>57</v>
      </c>
      <c r="G10" s="3" t="s">
        <v>37</v>
      </c>
      <c r="H10" s="6">
        <v>187</v>
      </c>
      <c r="I10" s="7">
        <v>0.01</v>
      </c>
      <c r="J10" s="7">
        <v>0.01</v>
      </c>
      <c r="K10" s="3" t="s">
        <v>38</v>
      </c>
      <c r="L10" s="3" t="s">
        <v>39</v>
      </c>
      <c r="M10" s="3" t="s">
        <v>40</v>
      </c>
      <c r="N10" s="6">
        <v>360</v>
      </c>
      <c r="O10" s="3" t="s">
        <v>41</v>
      </c>
      <c r="P10" s="8"/>
      <c r="Q10" s="3" t="s">
        <v>42</v>
      </c>
      <c r="R10" s="3" t="s">
        <v>42</v>
      </c>
      <c r="S10" s="7">
        <v>60</v>
      </c>
      <c r="T10" s="7">
        <v>78</v>
      </c>
      <c r="U10" s="4"/>
      <c r="V10" s="7">
        <v>6</v>
      </c>
      <c r="W10" s="6">
        <v>1</v>
      </c>
      <c r="X10" s="9">
        <v>0.92079999999999995</v>
      </c>
      <c r="Y10" s="9">
        <v>0.66500000000000004</v>
      </c>
      <c r="Z10" s="9">
        <v>1</v>
      </c>
      <c r="AA10" s="9">
        <v>0.61233199999999999</v>
      </c>
      <c r="AB10" s="7">
        <v>5.21</v>
      </c>
      <c r="AC10" s="7">
        <v>5.21</v>
      </c>
      <c r="AD10" s="7">
        <v>6.1233199999999997</v>
      </c>
      <c r="AE10" s="7">
        <v>6.1233199999999997</v>
      </c>
      <c r="AF10" s="7">
        <v>5.8317333333333332</v>
      </c>
      <c r="AG10" s="7">
        <v>5.8317333333333332</v>
      </c>
      <c r="AH10" s="7">
        <f t="shared" si="0"/>
        <v>0.29158666666666644</v>
      </c>
      <c r="AI10" s="7">
        <v>0.27332000000000001</v>
      </c>
    </row>
    <row r="11" spans="1:35" x14ac:dyDescent="0.3">
      <c r="A11" s="3" t="s">
        <v>33</v>
      </c>
      <c r="B11" s="3">
        <v>2021</v>
      </c>
      <c r="C11" s="4" t="s">
        <v>34</v>
      </c>
      <c r="D11" s="4" t="s">
        <v>48</v>
      </c>
      <c r="E11" s="4" t="s">
        <v>49</v>
      </c>
      <c r="F11" s="5">
        <v>17</v>
      </c>
      <c r="G11" s="3" t="s">
        <v>37</v>
      </c>
      <c r="H11" s="6">
        <v>382</v>
      </c>
      <c r="I11" s="7">
        <v>0.01</v>
      </c>
      <c r="J11" s="7">
        <v>0.01</v>
      </c>
      <c r="K11" s="3" t="s">
        <v>38</v>
      </c>
      <c r="L11" s="3" t="s">
        <v>39</v>
      </c>
      <c r="M11" s="3" t="s">
        <v>40</v>
      </c>
      <c r="N11" s="6">
        <v>360</v>
      </c>
      <c r="O11" s="3" t="s">
        <v>41</v>
      </c>
      <c r="P11" s="8"/>
      <c r="Q11" s="3" t="s">
        <v>42</v>
      </c>
      <c r="R11" s="3" t="s">
        <v>42</v>
      </c>
      <c r="S11" s="7">
        <v>19.559999999999999</v>
      </c>
      <c r="T11" s="7">
        <v>29.99</v>
      </c>
      <c r="U11" s="4"/>
      <c r="V11" s="7">
        <v>6</v>
      </c>
      <c r="W11" s="6">
        <v>1</v>
      </c>
      <c r="X11" s="9">
        <v>0.92079999999999995</v>
      </c>
      <c r="Y11" s="9">
        <v>0.66500000000000004</v>
      </c>
      <c r="Z11" s="9">
        <v>1</v>
      </c>
      <c r="AA11" s="9">
        <v>0.61233199999999999</v>
      </c>
      <c r="AB11" s="7">
        <v>9.4600000000000009</v>
      </c>
      <c r="AC11" s="7">
        <v>9.4600000000000009</v>
      </c>
      <c r="AD11" s="7">
        <v>15.873232763276327</v>
      </c>
      <c r="AE11" s="7">
        <v>15.873232763276327</v>
      </c>
      <c r="AF11" s="7">
        <v>4.8899999999999997</v>
      </c>
      <c r="AG11" s="7">
        <v>4.8899999999999997</v>
      </c>
      <c r="AH11" s="7">
        <f t="shared" si="0"/>
        <v>10.983232763276327</v>
      </c>
      <c r="AI11" s="7">
        <v>10.983232763276327</v>
      </c>
    </row>
    <row r="12" spans="1:35" x14ac:dyDescent="0.3">
      <c r="A12" s="3" t="s">
        <v>33</v>
      </c>
      <c r="B12" s="3">
        <v>2021</v>
      </c>
      <c r="C12" s="4" t="s">
        <v>34</v>
      </c>
      <c r="D12" s="4" t="s">
        <v>49</v>
      </c>
      <c r="E12" s="4" t="s">
        <v>50</v>
      </c>
      <c r="F12" s="5">
        <v>56</v>
      </c>
      <c r="G12" s="3" t="s">
        <v>37</v>
      </c>
      <c r="H12" s="6">
        <v>404</v>
      </c>
      <c r="I12" s="7">
        <v>0.01</v>
      </c>
      <c r="J12" s="7">
        <v>0.01</v>
      </c>
      <c r="K12" s="3" t="s">
        <v>38</v>
      </c>
      <c r="L12" s="3" t="s">
        <v>39</v>
      </c>
      <c r="M12" s="3" t="s">
        <v>40</v>
      </c>
      <c r="N12" s="6">
        <v>360</v>
      </c>
      <c r="O12" s="3" t="s">
        <v>41</v>
      </c>
      <c r="P12" s="8"/>
      <c r="Q12" s="3" t="s">
        <v>42</v>
      </c>
      <c r="R12" s="3" t="s">
        <v>42</v>
      </c>
      <c r="S12" s="7">
        <v>43.76</v>
      </c>
      <c r="T12" s="7">
        <v>53.13</v>
      </c>
      <c r="U12" s="4"/>
      <c r="V12" s="7">
        <v>6</v>
      </c>
      <c r="W12" s="6">
        <v>1</v>
      </c>
      <c r="X12" s="9">
        <v>0.92079999999999995</v>
      </c>
      <c r="Y12" s="9">
        <v>0.66500000000000004</v>
      </c>
      <c r="Z12" s="9">
        <v>1</v>
      </c>
      <c r="AA12" s="9">
        <v>0.61233199999999999</v>
      </c>
      <c r="AB12" s="7">
        <v>6.92</v>
      </c>
      <c r="AC12" s="7">
        <v>6.92</v>
      </c>
      <c r="AD12" s="7">
        <v>8.5699103897366111</v>
      </c>
      <c r="AE12" s="7">
        <v>8.5699103897366111</v>
      </c>
      <c r="AF12" s="7">
        <v>4.8899999999999997</v>
      </c>
      <c r="AG12" s="7">
        <v>4.8899999999999997</v>
      </c>
      <c r="AH12" s="7">
        <f t="shared" si="0"/>
        <v>3.6799103897366114</v>
      </c>
      <c r="AI12" s="7">
        <v>3.6799103897366114</v>
      </c>
    </row>
    <row r="13" spans="1:35" x14ac:dyDescent="0.3">
      <c r="A13" s="3" t="s">
        <v>33</v>
      </c>
      <c r="B13" s="3">
        <v>2021</v>
      </c>
      <c r="C13" s="4" t="s">
        <v>34</v>
      </c>
      <c r="D13" s="4" t="s">
        <v>50</v>
      </c>
      <c r="E13" s="4" t="s">
        <v>51</v>
      </c>
      <c r="F13" s="5">
        <v>38</v>
      </c>
      <c r="G13" s="3" t="s">
        <v>37</v>
      </c>
      <c r="H13" s="6">
        <v>491</v>
      </c>
      <c r="I13" s="7">
        <v>0.01</v>
      </c>
      <c r="J13" s="7">
        <v>0.01</v>
      </c>
      <c r="K13" s="3" t="s">
        <v>38</v>
      </c>
      <c r="L13" s="3" t="s">
        <v>39</v>
      </c>
      <c r="M13" s="3" t="s">
        <v>40</v>
      </c>
      <c r="N13" s="6">
        <v>360</v>
      </c>
      <c r="O13" s="3" t="s">
        <v>41</v>
      </c>
      <c r="P13" s="8"/>
      <c r="Q13" s="3" t="s">
        <v>42</v>
      </c>
      <c r="R13" s="3" t="s">
        <v>42</v>
      </c>
      <c r="S13" s="7">
        <v>98</v>
      </c>
      <c r="T13" s="7">
        <v>36</v>
      </c>
      <c r="U13" s="4"/>
      <c r="V13" s="7">
        <v>6</v>
      </c>
      <c r="W13" s="6">
        <v>1</v>
      </c>
      <c r="X13" s="9">
        <v>0.92079999999999995</v>
      </c>
      <c r="Y13" s="9">
        <v>0.66500000000000004</v>
      </c>
      <c r="Z13" s="9">
        <v>1</v>
      </c>
      <c r="AA13" s="9">
        <v>0.61233199999999999</v>
      </c>
      <c r="AB13" s="7">
        <v>3.82</v>
      </c>
      <c r="AC13" s="7">
        <v>3.82</v>
      </c>
      <c r="AD13" s="7">
        <v>6.2982719999999999</v>
      </c>
      <c r="AE13" s="7">
        <v>6.2982719999999999</v>
      </c>
      <c r="AF13" s="7">
        <v>4.8899999999999997</v>
      </c>
      <c r="AG13" s="7">
        <v>4.8899999999999997</v>
      </c>
      <c r="AH13" s="7">
        <f t="shared" si="0"/>
        <v>1.4082720000000002</v>
      </c>
      <c r="AI13" s="7">
        <v>1.4082720000000002</v>
      </c>
    </row>
    <row r="14" spans="1:35" x14ac:dyDescent="0.3">
      <c r="A14" s="3" t="s">
        <v>33</v>
      </c>
      <c r="B14" s="3">
        <v>2021</v>
      </c>
      <c r="C14" s="4" t="s">
        <v>34</v>
      </c>
      <c r="D14" s="4" t="s">
        <v>51</v>
      </c>
      <c r="E14" s="4" t="s">
        <v>52</v>
      </c>
      <c r="F14" s="5">
        <v>47</v>
      </c>
      <c r="G14" s="3" t="s">
        <v>37</v>
      </c>
      <c r="H14" s="6">
        <v>344</v>
      </c>
      <c r="I14" s="7">
        <v>0.01</v>
      </c>
      <c r="J14" s="7">
        <v>0.01</v>
      </c>
      <c r="K14" s="3" t="s">
        <v>38</v>
      </c>
      <c r="L14" s="3" t="s">
        <v>39</v>
      </c>
      <c r="M14" s="3" t="s">
        <v>40</v>
      </c>
      <c r="N14" s="6">
        <v>360</v>
      </c>
      <c r="O14" s="3" t="s">
        <v>41</v>
      </c>
      <c r="P14" s="8"/>
      <c r="Q14" s="3" t="s">
        <v>42</v>
      </c>
      <c r="R14" s="3" t="s">
        <v>42</v>
      </c>
      <c r="S14" s="7">
        <v>76.760000000000005</v>
      </c>
      <c r="T14" s="7">
        <v>94.83</v>
      </c>
      <c r="U14" s="4"/>
      <c r="V14" s="7">
        <v>6</v>
      </c>
      <c r="W14" s="6">
        <v>1</v>
      </c>
      <c r="X14" s="9">
        <v>0.92079999999999995</v>
      </c>
      <c r="Y14" s="9">
        <v>0.66500000000000004</v>
      </c>
      <c r="Z14" s="9">
        <v>1</v>
      </c>
      <c r="AA14" s="9">
        <v>0.61233199999999999</v>
      </c>
      <c r="AB14" s="7">
        <v>6.07</v>
      </c>
      <c r="AC14" s="7">
        <v>6.07</v>
      </c>
      <c r="AD14" s="7">
        <v>4.965133622388648</v>
      </c>
      <c r="AE14" s="7">
        <v>4.965133622388648</v>
      </c>
      <c r="AF14" s="7">
        <v>4.8899999999999997</v>
      </c>
      <c r="AG14" s="7">
        <v>4.8899999999999997</v>
      </c>
      <c r="AH14" s="7">
        <f t="shared" si="0"/>
        <v>7.5133622388648291E-2</v>
      </c>
      <c r="AI14" s="7">
        <v>7.5133622388648291E-2</v>
      </c>
    </row>
    <row r="15" spans="1:35" x14ac:dyDescent="0.3">
      <c r="A15" s="3" t="s">
        <v>33</v>
      </c>
      <c r="B15" s="3">
        <v>2021</v>
      </c>
      <c r="C15" s="4" t="s">
        <v>34</v>
      </c>
      <c r="D15" s="4" t="s">
        <v>52</v>
      </c>
      <c r="E15" s="4" t="s">
        <v>53</v>
      </c>
      <c r="F15" s="5">
        <v>46</v>
      </c>
      <c r="G15" s="3" t="s">
        <v>37</v>
      </c>
      <c r="H15" s="6">
        <v>573</v>
      </c>
      <c r="I15" s="7">
        <v>0</v>
      </c>
      <c r="J15" s="7">
        <v>0.01</v>
      </c>
      <c r="K15" s="3" t="s">
        <v>38</v>
      </c>
      <c r="L15" s="3" t="s">
        <v>39</v>
      </c>
      <c r="M15" s="3" t="s">
        <v>40</v>
      </c>
      <c r="N15" s="6">
        <v>360</v>
      </c>
      <c r="O15" s="3" t="s">
        <v>41</v>
      </c>
      <c r="P15" s="8"/>
      <c r="Q15" s="3" t="s">
        <v>42</v>
      </c>
      <c r="R15" s="3" t="s">
        <v>42</v>
      </c>
      <c r="S15" s="7">
        <v>73.69</v>
      </c>
      <c r="T15" s="7">
        <v>59.09</v>
      </c>
      <c r="U15" s="4"/>
      <c r="V15" s="7">
        <v>6</v>
      </c>
      <c r="W15" s="6">
        <v>1</v>
      </c>
      <c r="X15" s="9">
        <v>0.92079999999999995</v>
      </c>
      <c r="Y15" s="9">
        <v>0.66500000000000004</v>
      </c>
      <c r="Z15" s="9">
        <v>1</v>
      </c>
      <c r="AA15" s="9">
        <v>0.61233199999999999</v>
      </c>
      <c r="AB15" s="7">
        <v>5.56</v>
      </c>
      <c r="AC15" s="7">
        <v>5.56</v>
      </c>
      <c r="AD15" s="7">
        <v>6.3536394293125804</v>
      </c>
      <c r="AE15" s="7">
        <v>6.3536394293125804</v>
      </c>
      <c r="AF15" s="7">
        <v>4.8899999999999997</v>
      </c>
      <c r="AG15" s="7">
        <v>4.8899999999999997</v>
      </c>
      <c r="AH15" s="7">
        <f t="shared" si="0"/>
        <v>1.4636394293125807</v>
      </c>
      <c r="AI15" s="7">
        <v>1.4636394293125807</v>
      </c>
    </row>
    <row r="16" spans="1:35" x14ac:dyDescent="0.3">
      <c r="A16" s="3" t="s">
        <v>33</v>
      </c>
      <c r="B16" s="3">
        <v>2021</v>
      </c>
      <c r="C16" s="4" t="s">
        <v>34</v>
      </c>
      <c r="D16" s="4" t="s">
        <v>53</v>
      </c>
      <c r="E16" s="4" t="s">
        <v>54</v>
      </c>
      <c r="F16" s="5">
        <v>47</v>
      </c>
      <c r="G16" s="3" t="s">
        <v>37</v>
      </c>
      <c r="H16" s="6">
        <v>458</v>
      </c>
      <c r="I16" s="7">
        <v>0.01</v>
      </c>
      <c r="J16" s="7">
        <v>0.01</v>
      </c>
      <c r="K16" s="3" t="s">
        <v>38</v>
      </c>
      <c r="L16" s="3" t="s">
        <v>39</v>
      </c>
      <c r="M16" s="3" t="s">
        <v>40</v>
      </c>
      <c r="N16" s="6">
        <v>360</v>
      </c>
      <c r="O16" s="3" t="s">
        <v>41</v>
      </c>
      <c r="P16" s="8"/>
      <c r="Q16" s="3" t="s">
        <v>42</v>
      </c>
      <c r="R16" s="3" t="s">
        <v>42</v>
      </c>
      <c r="S16" s="7">
        <v>64.53</v>
      </c>
      <c r="T16" s="7">
        <v>56</v>
      </c>
      <c r="U16" s="4"/>
      <c r="V16" s="7">
        <v>6</v>
      </c>
      <c r="W16" s="6">
        <v>1</v>
      </c>
      <c r="X16" s="9">
        <v>0.92079999999999995</v>
      </c>
      <c r="Y16" s="9">
        <v>0.66500000000000004</v>
      </c>
      <c r="Z16" s="9">
        <v>1</v>
      </c>
      <c r="AA16" s="9">
        <v>0.61233199999999999</v>
      </c>
      <c r="AB16" s="7">
        <v>6.33</v>
      </c>
      <c r="AC16" s="7">
        <v>6.33</v>
      </c>
      <c r="AD16" s="7">
        <v>6.9687669327432227</v>
      </c>
      <c r="AE16" s="7">
        <v>6.9687669327432227</v>
      </c>
      <c r="AF16" s="7">
        <v>4.8899999999999997</v>
      </c>
      <c r="AG16" s="7">
        <v>4.8899999999999997</v>
      </c>
      <c r="AH16" s="7">
        <f t="shared" si="0"/>
        <v>2.078766932743223</v>
      </c>
      <c r="AI16" s="7">
        <v>2.078766932743223</v>
      </c>
    </row>
    <row r="17" spans="1:35" x14ac:dyDescent="0.3">
      <c r="A17" s="3" t="s">
        <v>33</v>
      </c>
      <c r="B17" s="3">
        <v>2021</v>
      </c>
      <c r="C17" s="4" t="s">
        <v>34</v>
      </c>
      <c r="D17" s="4" t="s">
        <v>54</v>
      </c>
      <c r="E17" s="4" t="s">
        <v>55</v>
      </c>
      <c r="F17" s="5">
        <v>49</v>
      </c>
      <c r="G17" s="3" t="s">
        <v>37</v>
      </c>
      <c r="H17" s="6">
        <v>625</v>
      </c>
      <c r="I17" s="7">
        <v>0.01</v>
      </c>
      <c r="J17" s="7">
        <v>0.01</v>
      </c>
      <c r="K17" s="3" t="s">
        <v>38</v>
      </c>
      <c r="L17" s="3" t="s">
        <v>39</v>
      </c>
      <c r="M17" s="3" t="s">
        <v>40</v>
      </c>
      <c r="N17" s="6">
        <v>360</v>
      </c>
      <c r="O17" s="3" t="s">
        <v>41</v>
      </c>
      <c r="P17" s="8"/>
      <c r="Q17" s="3" t="s">
        <v>42</v>
      </c>
      <c r="R17" s="3" t="s">
        <v>42</v>
      </c>
      <c r="S17" s="7">
        <v>73.75</v>
      </c>
      <c r="T17" s="7">
        <v>70.27</v>
      </c>
      <c r="U17" s="4"/>
      <c r="V17" s="7">
        <v>6</v>
      </c>
      <c r="W17" s="6">
        <v>1</v>
      </c>
      <c r="X17" s="9">
        <v>0.92079999999999995</v>
      </c>
      <c r="Y17" s="9">
        <v>0.66500000000000004</v>
      </c>
      <c r="Z17" s="9">
        <v>1</v>
      </c>
      <c r="AA17" s="9">
        <v>0.61233199999999999</v>
      </c>
      <c r="AB17" s="7">
        <v>6.22</v>
      </c>
      <c r="AC17" s="7">
        <v>6.22</v>
      </c>
      <c r="AD17" s="7">
        <v>5.8776035195307292</v>
      </c>
      <c r="AE17" s="7">
        <v>5.8776035195307292</v>
      </c>
      <c r="AF17" s="7">
        <v>2.2599999999999998</v>
      </c>
      <c r="AG17" s="7">
        <v>2.2599999999999998</v>
      </c>
      <c r="AH17" s="7">
        <f t="shared" si="0"/>
        <v>3.6176035195307295</v>
      </c>
      <c r="AI17" s="7">
        <v>3.6176035195307295</v>
      </c>
    </row>
    <row r="18" spans="1:35" x14ac:dyDescent="0.3">
      <c r="A18" s="3" t="s">
        <v>33</v>
      </c>
      <c r="B18" s="3">
        <v>2021</v>
      </c>
      <c r="C18" s="4" t="s">
        <v>34</v>
      </c>
      <c r="D18" s="4" t="s">
        <v>55</v>
      </c>
      <c r="E18" s="4" t="s">
        <v>56</v>
      </c>
      <c r="F18" s="5">
        <v>62</v>
      </c>
      <c r="G18" s="3" t="s">
        <v>37</v>
      </c>
      <c r="H18" s="6">
        <v>430</v>
      </c>
      <c r="I18" s="7">
        <v>0.01</v>
      </c>
      <c r="J18" s="7">
        <v>0.01</v>
      </c>
      <c r="K18" s="3" t="s">
        <v>38</v>
      </c>
      <c r="L18" s="3" t="s">
        <v>39</v>
      </c>
      <c r="M18" s="3" t="s">
        <v>40</v>
      </c>
      <c r="N18" s="6">
        <v>360</v>
      </c>
      <c r="O18" s="3" t="s">
        <v>41</v>
      </c>
      <c r="P18" s="8"/>
      <c r="Q18" s="3" t="s">
        <v>42</v>
      </c>
      <c r="R18" s="3" t="s">
        <v>42</v>
      </c>
      <c r="S18" s="7">
        <v>91.97</v>
      </c>
      <c r="T18" s="7">
        <v>83.06</v>
      </c>
      <c r="U18" s="4"/>
      <c r="V18" s="7">
        <v>6</v>
      </c>
      <c r="W18" s="6">
        <v>1</v>
      </c>
      <c r="X18" s="9">
        <v>0.92079999999999995</v>
      </c>
      <c r="Y18" s="9">
        <v>0.66500000000000004</v>
      </c>
      <c r="Z18" s="9">
        <v>1</v>
      </c>
      <c r="AA18" s="9">
        <v>0.61233199999999999</v>
      </c>
      <c r="AB18" s="7">
        <v>4.9400000000000004</v>
      </c>
      <c r="AC18" s="7">
        <v>4.9400000000000004</v>
      </c>
      <c r="AD18" s="7">
        <v>4.8707842898967018</v>
      </c>
      <c r="AE18" s="7">
        <v>4.8707842898967018</v>
      </c>
      <c r="AF18" s="7">
        <v>2.2599999999999998</v>
      </c>
      <c r="AG18" s="7">
        <v>2.2599999999999998</v>
      </c>
      <c r="AH18" s="7">
        <f t="shared" si="0"/>
        <v>2.610784289896702</v>
      </c>
      <c r="AI18" s="7">
        <v>2.610784289896702</v>
      </c>
    </row>
    <row r="19" spans="1:35" x14ac:dyDescent="0.3">
      <c r="A19" s="3" t="s">
        <v>33</v>
      </c>
      <c r="B19" s="3">
        <v>2021</v>
      </c>
      <c r="C19" s="4" t="s">
        <v>34</v>
      </c>
      <c r="D19" s="4" t="s">
        <v>56</v>
      </c>
      <c r="E19" s="4" t="s">
        <v>57</v>
      </c>
      <c r="F19" s="5">
        <v>54</v>
      </c>
      <c r="G19" s="3" t="s">
        <v>37</v>
      </c>
      <c r="H19" s="6">
        <v>458</v>
      </c>
      <c r="I19" s="7">
        <v>0.01</v>
      </c>
      <c r="J19" s="7">
        <v>0.01</v>
      </c>
      <c r="K19" s="3" t="s">
        <v>38</v>
      </c>
      <c r="L19" s="3" t="s">
        <v>39</v>
      </c>
      <c r="M19" s="3" t="s">
        <v>40</v>
      </c>
      <c r="N19" s="6">
        <v>360</v>
      </c>
      <c r="O19" s="3" t="s">
        <v>41</v>
      </c>
      <c r="P19" s="8"/>
      <c r="Q19" s="3" t="s">
        <v>42</v>
      </c>
      <c r="R19" s="3" t="s">
        <v>42</v>
      </c>
      <c r="S19" s="7">
        <v>105.48</v>
      </c>
      <c r="T19" s="7">
        <v>73.2</v>
      </c>
      <c r="U19" s="4"/>
      <c r="V19" s="7">
        <v>6</v>
      </c>
      <c r="W19" s="6">
        <v>1</v>
      </c>
      <c r="X19" s="9">
        <v>0.92079999999999995</v>
      </c>
      <c r="Y19" s="9">
        <v>0.66500000000000004</v>
      </c>
      <c r="Z19" s="9">
        <v>1</v>
      </c>
      <c r="AA19" s="9">
        <v>0.61233199999999999</v>
      </c>
      <c r="AB19" s="7">
        <v>4.12</v>
      </c>
      <c r="AC19" s="7">
        <v>4.12</v>
      </c>
      <c r="AD19" s="7">
        <v>4.7745185185185184</v>
      </c>
      <c r="AE19" s="7">
        <v>4.7745185185185184</v>
      </c>
      <c r="AF19" s="7">
        <v>2.2599999999999998</v>
      </c>
      <c r="AG19" s="7">
        <v>2.2599999999999998</v>
      </c>
      <c r="AH19" s="7">
        <f t="shared" si="0"/>
        <v>2.5145185185185186</v>
      </c>
      <c r="AI19" s="7">
        <v>2.5145185185185186</v>
      </c>
    </row>
    <row r="20" spans="1:35" x14ac:dyDescent="0.3">
      <c r="A20" s="3" t="s">
        <v>33</v>
      </c>
      <c r="B20" s="3">
        <v>2021</v>
      </c>
      <c r="C20" s="4" t="s">
        <v>34</v>
      </c>
      <c r="D20" s="4" t="s">
        <v>57</v>
      </c>
      <c r="E20" s="4" t="s">
        <v>58</v>
      </c>
      <c r="F20" s="5">
        <v>51</v>
      </c>
      <c r="G20" s="3" t="s">
        <v>37</v>
      </c>
      <c r="H20" s="6">
        <v>625</v>
      </c>
      <c r="I20" s="7">
        <v>0.01</v>
      </c>
      <c r="J20" s="7">
        <v>0.01</v>
      </c>
      <c r="K20" s="3" t="s">
        <v>38</v>
      </c>
      <c r="L20" s="3" t="s">
        <v>39</v>
      </c>
      <c r="M20" s="3" t="s">
        <v>40</v>
      </c>
      <c r="N20" s="6">
        <v>360</v>
      </c>
      <c r="O20" s="3" t="s">
        <v>41</v>
      </c>
      <c r="P20" s="8"/>
      <c r="Q20" s="3" t="s">
        <v>42</v>
      </c>
      <c r="R20" s="3" t="s">
        <v>42</v>
      </c>
      <c r="S20" s="7">
        <v>97.88</v>
      </c>
      <c r="T20" s="7">
        <v>67.91</v>
      </c>
      <c r="U20" s="4"/>
      <c r="V20" s="7">
        <v>6</v>
      </c>
      <c r="W20" s="6">
        <v>1</v>
      </c>
      <c r="X20" s="9">
        <v>0.92079999999999995</v>
      </c>
      <c r="Y20" s="9">
        <v>0.66500000000000004</v>
      </c>
      <c r="Z20" s="9">
        <v>1</v>
      </c>
      <c r="AA20" s="9">
        <v>0.61233199999999999</v>
      </c>
      <c r="AB20" s="7">
        <v>4.46</v>
      </c>
      <c r="AC20" s="7">
        <v>4.46</v>
      </c>
      <c r="AD20" s="7">
        <v>5.1327672157867159</v>
      </c>
      <c r="AE20" s="7">
        <v>5.1327672157867159</v>
      </c>
      <c r="AF20" s="7">
        <v>2.2599999999999998</v>
      </c>
      <c r="AG20" s="7">
        <v>2.2599999999999998</v>
      </c>
      <c r="AH20" s="7">
        <f t="shared" si="0"/>
        <v>2.8727672157867161</v>
      </c>
      <c r="AI20" s="7">
        <v>2.8727672157867161</v>
      </c>
    </row>
    <row r="21" spans="1:35" x14ac:dyDescent="0.3">
      <c r="A21" s="3" t="s">
        <v>33</v>
      </c>
      <c r="B21" s="3">
        <v>2021</v>
      </c>
      <c r="C21" s="4" t="s">
        <v>34</v>
      </c>
      <c r="D21" s="4" t="s">
        <v>58</v>
      </c>
      <c r="E21" s="4" t="s">
        <v>59</v>
      </c>
      <c r="F21" s="5">
        <v>55.5</v>
      </c>
      <c r="G21" s="3" t="s">
        <v>37</v>
      </c>
      <c r="H21" s="6">
        <v>625</v>
      </c>
      <c r="I21" s="7">
        <v>0.01</v>
      </c>
      <c r="J21" s="7">
        <v>0.01</v>
      </c>
      <c r="K21" s="3" t="s">
        <v>38</v>
      </c>
      <c r="L21" s="3" t="s">
        <v>39</v>
      </c>
      <c r="M21" s="3" t="s">
        <v>40</v>
      </c>
      <c r="N21" s="6">
        <v>360</v>
      </c>
      <c r="O21" s="3" t="s">
        <v>41</v>
      </c>
      <c r="P21" s="8"/>
      <c r="Q21" s="3" t="s">
        <v>42</v>
      </c>
      <c r="R21" s="3" t="s">
        <v>42</v>
      </c>
      <c r="S21" s="7">
        <v>107.95</v>
      </c>
      <c r="T21" s="7">
        <v>81.14</v>
      </c>
      <c r="U21" s="4"/>
      <c r="V21" s="7">
        <v>6</v>
      </c>
      <c r="W21" s="6">
        <v>1</v>
      </c>
      <c r="X21" s="9">
        <v>0.92079999999999995</v>
      </c>
      <c r="Y21" s="9">
        <v>0.66500000000000004</v>
      </c>
      <c r="Z21" s="9">
        <v>1</v>
      </c>
      <c r="AA21" s="9">
        <v>0.61233199999999999</v>
      </c>
      <c r="AB21" s="7">
        <v>3.97</v>
      </c>
      <c r="AC21" s="7">
        <v>3.97</v>
      </c>
      <c r="AD21" s="7">
        <v>4.5197502691065656</v>
      </c>
      <c r="AE21" s="7">
        <v>4.5197502691065656</v>
      </c>
      <c r="AF21" s="7">
        <v>2.2599999999999998</v>
      </c>
      <c r="AG21" s="7">
        <v>2.2599999999999998</v>
      </c>
      <c r="AH21" s="7">
        <f t="shared" si="0"/>
        <v>2.2597502691065658</v>
      </c>
      <c r="AI21" s="7">
        <v>2.2597502691065658</v>
      </c>
    </row>
    <row r="22" spans="1:35" x14ac:dyDescent="0.3">
      <c r="A22" s="3" t="s">
        <v>33</v>
      </c>
      <c r="B22" s="3">
        <v>2021</v>
      </c>
      <c r="C22" s="4" t="s">
        <v>60</v>
      </c>
      <c r="D22" s="4" t="s">
        <v>61</v>
      </c>
      <c r="E22" s="4" t="s">
        <v>62</v>
      </c>
      <c r="F22" s="5">
        <v>22</v>
      </c>
      <c r="G22" s="3" t="s">
        <v>37</v>
      </c>
      <c r="H22" s="6">
        <v>500</v>
      </c>
      <c r="I22" s="7">
        <v>0.01</v>
      </c>
      <c r="J22" s="7">
        <v>0.01</v>
      </c>
      <c r="K22" s="3" t="s">
        <v>38</v>
      </c>
      <c r="L22" s="3" t="s">
        <v>39</v>
      </c>
      <c r="M22" s="3" t="s">
        <v>40</v>
      </c>
      <c r="N22" s="6">
        <v>360</v>
      </c>
      <c r="O22" s="3" t="s">
        <v>41</v>
      </c>
      <c r="P22" s="8"/>
      <c r="Q22" s="3" t="s">
        <v>63</v>
      </c>
      <c r="R22" s="3" t="s">
        <v>42</v>
      </c>
      <c r="S22" s="7">
        <v>66.44</v>
      </c>
      <c r="T22" s="7">
        <v>66.44</v>
      </c>
      <c r="U22" s="4"/>
      <c r="V22" s="7">
        <v>6</v>
      </c>
      <c r="W22" s="6">
        <v>1</v>
      </c>
      <c r="X22" s="9">
        <v>0.92079999999999995</v>
      </c>
      <c r="Y22" s="9">
        <v>0.66500000000000004</v>
      </c>
      <c r="Z22" s="9">
        <v>1</v>
      </c>
      <c r="AA22" s="9">
        <v>0.61233199999999999</v>
      </c>
      <c r="AB22" s="7">
        <v>6.12</v>
      </c>
      <c r="AC22" s="7">
        <v>6.12</v>
      </c>
      <c r="AD22" s="7">
        <v>6.3490645161290322</v>
      </c>
      <c r="AE22" s="7">
        <v>6.3490645161290322</v>
      </c>
      <c r="AF22" s="7">
        <v>0.67</v>
      </c>
      <c r="AG22" s="7">
        <v>0.67</v>
      </c>
      <c r="AH22" s="7">
        <f t="shared" si="0"/>
        <v>5.6790645161290323</v>
      </c>
      <c r="AI22" s="7">
        <v>5.6790645161290323</v>
      </c>
    </row>
  </sheetData>
  <mergeCells count="36">
    <mergeCell ref="Y2:Y3"/>
    <mergeCell ref="Z2:Z3"/>
    <mergeCell ref="AA2:AA3"/>
    <mergeCell ref="AB2:AC2"/>
    <mergeCell ref="V1:V3"/>
    <mergeCell ref="W1:W3"/>
    <mergeCell ref="X1:AA1"/>
    <mergeCell ref="AB1:AI1"/>
    <mergeCell ref="O1:O3"/>
    <mergeCell ref="P1:P3"/>
    <mergeCell ref="Q1:Q3"/>
    <mergeCell ref="R1:R3"/>
    <mergeCell ref="S1:T1"/>
    <mergeCell ref="U1:U3"/>
    <mergeCell ref="S2:S3"/>
    <mergeCell ref="T2:T3"/>
    <mergeCell ref="AF2:AG2"/>
    <mergeCell ref="AD2:AE2"/>
    <mergeCell ref="AH2:AI2"/>
    <mergeCell ref="X2:X3"/>
    <mergeCell ref="N1:N3"/>
    <mergeCell ref="I2:I3"/>
    <mergeCell ref="J2:J3"/>
    <mergeCell ref="A1:A3"/>
    <mergeCell ref="B1:B3"/>
    <mergeCell ref="C1:C3"/>
    <mergeCell ref="D1:E1"/>
    <mergeCell ref="F1:F3"/>
    <mergeCell ref="G1:G3"/>
    <mergeCell ref="D2:D3"/>
    <mergeCell ref="E2:E3"/>
    <mergeCell ref="H1:H3"/>
    <mergeCell ref="I1:J1"/>
    <mergeCell ref="K1:K3"/>
    <mergeCell ref="L1:L3"/>
    <mergeCell ref="M1:M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8CC6-A8C7-478A-9AB0-B668DABD847F}">
  <dimension ref="A1:AC7"/>
  <sheetViews>
    <sheetView workbookViewId="0">
      <selection sqref="A1:XFD1048576"/>
    </sheetView>
  </sheetViews>
  <sheetFormatPr defaultRowHeight="14.4" x14ac:dyDescent="0.3"/>
  <cols>
    <col min="1" max="1" width="8" bestFit="1" customWidth="1"/>
    <col min="2" max="2" width="5" bestFit="1" customWidth="1"/>
    <col min="3" max="3" width="24.44140625" bestFit="1" customWidth="1"/>
    <col min="4" max="4" width="5.6640625" bestFit="1" customWidth="1"/>
    <col min="5" max="5" width="15.88671875" bestFit="1" customWidth="1"/>
    <col min="6" max="6" width="7.6640625" bestFit="1" customWidth="1"/>
    <col min="7" max="7" width="13.88671875" bestFit="1" customWidth="1"/>
    <col min="8" max="8" width="8.77734375" bestFit="1" customWidth="1"/>
    <col min="9" max="9" width="15.88671875" bestFit="1" customWidth="1"/>
    <col min="10" max="10" width="14.88671875" bestFit="1" customWidth="1"/>
    <col min="11" max="11" width="13.88671875" bestFit="1" customWidth="1"/>
    <col min="12" max="12" width="11.77734375" bestFit="1" customWidth="1"/>
    <col min="13" max="13" width="13.88671875" bestFit="1" customWidth="1"/>
    <col min="14" max="14" width="11.77734375" bestFit="1" customWidth="1"/>
    <col min="15" max="15" width="13.88671875" bestFit="1" customWidth="1"/>
    <col min="16" max="16" width="11.5546875" bestFit="1" customWidth="1"/>
    <col min="17" max="17" width="14.88671875" bestFit="1" customWidth="1"/>
    <col min="18" max="18" width="11.5546875" bestFit="1" customWidth="1"/>
    <col min="19" max="19" width="14.88671875" bestFit="1" customWidth="1"/>
    <col min="20" max="20" width="11.5546875" bestFit="1" customWidth="1"/>
    <col min="21" max="21" width="14.88671875" bestFit="1" customWidth="1"/>
    <col min="22" max="22" width="11.33203125" bestFit="1" customWidth="1"/>
    <col min="23" max="23" width="14.88671875" bestFit="1" customWidth="1"/>
    <col min="24" max="24" width="11.33203125" bestFit="1" customWidth="1"/>
    <col min="25" max="25" width="14.88671875" bestFit="1" customWidth="1"/>
    <col min="26" max="26" width="11.33203125" bestFit="1" customWidth="1"/>
    <col min="27" max="27" width="14.88671875" bestFit="1" customWidth="1"/>
    <col min="28" max="28" width="8.21875" bestFit="1" customWidth="1"/>
    <col min="29" max="29" width="13.88671875" bestFit="1" customWidth="1"/>
  </cols>
  <sheetData>
    <row r="1" spans="1:29" x14ac:dyDescent="0.3">
      <c r="A1" s="2" t="s">
        <v>0</v>
      </c>
      <c r="B1" s="2" t="s">
        <v>1</v>
      </c>
      <c r="C1" s="2" t="s">
        <v>2</v>
      </c>
      <c r="D1" s="2" t="s">
        <v>107</v>
      </c>
      <c r="E1" s="1"/>
      <c r="F1" s="2" t="s">
        <v>108</v>
      </c>
      <c r="G1" s="1"/>
      <c r="H1" s="2" t="s">
        <v>109</v>
      </c>
      <c r="I1" s="1"/>
      <c r="J1" s="2" t="s">
        <v>110</v>
      </c>
      <c r="K1" s="1"/>
      <c r="L1" s="2" t="s">
        <v>111</v>
      </c>
      <c r="M1" s="1"/>
      <c r="N1" s="2" t="s">
        <v>112</v>
      </c>
      <c r="O1" s="1"/>
      <c r="P1" s="2" t="s">
        <v>113</v>
      </c>
      <c r="Q1" s="1"/>
      <c r="R1" s="2" t="s">
        <v>114</v>
      </c>
      <c r="S1" s="1"/>
      <c r="T1" s="2" t="s">
        <v>115</v>
      </c>
      <c r="U1" s="1"/>
      <c r="V1" s="2" t="s">
        <v>116</v>
      </c>
      <c r="W1" s="1"/>
      <c r="X1" s="2" t="s">
        <v>117</v>
      </c>
      <c r="Y1" s="1"/>
      <c r="Z1" s="2" t="s">
        <v>118</v>
      </c>
      <c r="AA1" s="1"/>
      <c r="AB1" s="2" t="s">
        <v>119</v>
      </c>
      <c r="AC1" s="1"/>
    </row>
    <row r="2" spans="1:29" x14ac:dyDescent="0.3">
      <c r="A2" s="1"/>
      <c r="B2" s="1"/>
      <c r="C2" s="1"/>
      <c r="D2" s="11" t="s">
        <v>120</v>
      </c>
      <c r="E2" s="11" t="s">
        <v>121</v>
      </c>
      <c r="F2" s="11" t="s">
        <v>122</v>
      </c>
      <c r="G2" s="11" t="s">
        <v>121</v>
      </c>
      <c r="H2" s="11" t="s">
        <v>122</v>
      </c>
      <c r="I2" s="11" t="s">
        <v>121</v>
      </c>
      <c r="J2" s="11" t="s">
        <v>123</v>
      </c>
      <c r="K2" s="11" t="s">
        <v>121</v>
      </c>
      <c r="L2" s="11" t="s">
        <v>124</v>
      </c>
      <c r="M2" s="11" t="s">
        <v>121</v>
      </c>
      <c r="N2" s="11" t="s">
        <v>124</v>
      </c>
      <c r="O2" s="11" t="s">
        <v>121</v>
      </c>
      <c r="P2" s="11" t="s">
        <v>125</v>
      </c>
      <c r="Q2" s="11" t="s">
        <v>121</v>
      </c>
      <c r="R2" s="11" t="s">
        <v>125</v>
      </c>
      <c r="S2" s="11" t="s">
        <v>121</v>
      </c>
      <c r="T2" s="11" t="s">
        <v>125</v>
      </c>
      <c r="U2" s="11" t="s">
        <v>121</v>
      </c>
      <c r="V2" s="11" t="s">
        <v>126</v>
      </c>
      <c r="W2" s="11" t="s">
        <v>121</v>
      </c>
      <c r="X2" s="11" t="s">
        <v>126</v>
      </c>
      <c r="Y2" s="11" t="s">
        <v>121</v>
      </c>
      <c r="Z2" s="11" t="s">
        <v>126</v>
      </c>
      <c r="AA2" s="11" t="s">
        <v>121</v>
      </c>
      <c r="AB2" s="11" t="s">
        <v>127</v>
      </c>
      <c r="AC2" s="11" t="s">
        <v>121</v>
      </c>
    </row>
    <row r="3" spans="1:29" x14ac:dyDescent="0.3">
      <c r="A3" s="12" t="s">
        <v>33</v>
      </c>
      <c r="B3" s="12">
        <v>2021</v>
      </c>
      <c r="C3" s="13" t="s">
        <v>34</v>
      </c>
      <c r="D3" s="12" t="s">
        <v>128</v>
      </c>
      <c r="E3" s="14" t="s">
        <v>129</v>
      </c>
      <c r="F3" s="12" t="s">
        <v>130</v>
      </c>
      <c r="G3" s="14" t="s">
        <v>131</v>
      </c>
      <c r="H3" s="12" t="s">
        <v>132</v>
      </c>
      <c r="I3" s="14" t="s">
        <v>133</v>
      </c>
      <c r="J3" s="16">
        <v>1667</v>
      </c>
      <c r="K3" s="14" t="s">
        <v>131</v>
      </c>
      <c r="L3" s="15">
        <v>5.4</v>
      </c>
      <c r="M3" s="14" t="s">
        <v>131</v>
      </c>
      <c r="N3" s="15">
        <v>6.3</v>
      </c>
      <c r="O3" s="14" t="s">
        <v>131</v>
      </c>
      <c r="P3" s="14">
        <v>30</v>
      </c>
      <c r="Q3" s="14" t="s">
        <v>134</v>
      </c>
      <c r="R3" s="14">
        <v>30</v>
      </c>
      <c r="S3" s="14" t="s">
        <v>134</v>
      </c>
      <c r="T3" s="14">
        <v>24</v>
      </c>
      <c r="U3" s="14" t="s">
        <v>134</v>
      </c>
      <c r="V3" s="14">
        <v>21</v>
      </c>
      <c r="W3" s="14" t="s">
        <v>134</v>
      </c>
      <c r="X3" s="14">
        <v>22</v>
      </c>
      <c r="Y3" s="14" t="s">
        <v>134</v>
      </c>
      <c r="Z3" s="14">
        <v>17</v>
      </c>
      <c r="AA3" s="14" t="s">
        <v>134</v>
      </c>
      <c r="AB3" s="14">
        <v>32</v>
      </c>
      <c r="AC3" s="14" t="s">
        <v>131</v>
      </c>
    </row>
    <row r="4" spans="1:29" x14ac:dyDescent="0.3">
      <c r="A4" s="12" t="s">
        <v>33</v>
      </c>
      <c r="B4" s="12">
        <v>2021</v>
      </c>
      <c r="C4" s="13" t="s">
        <v>60</v>
      </c>
      <c r="D4" s="12" t="s">
        <v>135</v>
      </c>
      <c r="E4" s="14" t="s">
        <v>136</v>
      </c>
      <c r="F4" s="12" t="s">
        <v>130</v>
      </c>
      <c r="G4" s="14" t="s">
        <v>136</v>
      </c>
      <c r="H4" s="12" t="s">
        <v>132</v>
      </c>
      <c r="I4" s="14" t="s">
        <v>136</v>
      </c>
      <c r="J4" s="16">
        <v>1750</v>
      </c>
      <c r="K4" s="14" t="s">
        <v>136</v>
      </c>
      <c r="L4" s="15">
        <v>5.4</v>
      </c>
      <c r="M4" s="14" t="s">
        <v>136</v>
      </c>
      <c r="N4" s="15">
        <v>6.3</v>
      </c>
      <c r="O4" s="14" t="s">
        <v>136</v>
      </c>
      <c r="P4" s="14">
        <v>42</v>
      </c>
      <c r="Q4" s="14" t="s">
        <v>136</v>
      </c>
      <c r="R4" s="14">
        <v>42</v>
      </c>
      <c r="S4" s="14" t="s">
        <v>136</v>
      </c>
      <c r="T4" s="14">
        <v>34</v>
      </c>
      <c r="U4" s="14" t="s">
        <v>136</v>
      </c>
      <c r="V4" s="14">
        <v>18</v>
      </c>
      <c r="W4" s="14" t="s">
        <v>136</v>
      </c>
      <c r="X4" s="14">
        <v>20</v>
      </c>
      <c r="Y4" s="14" t="s">
        <v>136</v>
      </c>
      <c r="Z4" s="14">
        <v>14</v>
      </c>
      <c r="AA4" s="14" t="s">
        <v>136</v>
      </c>
      <c r="AB4" s="14">
        <v>32</v>
      </c>
      <c r="AC4" s="14" t="s">
        <v>136</v>
      </c>
    </row>
    <row r="5" spans="1:29" x14ac:dyDescent="0.3">
      <c r="A5" s="12" t="s">
        <v>33</v>
      </c>
      <c r="B5" s="12">
        <v>2021</v>
      </c>
      <c r="C5" s="13" t="s">
        <v>34</v>
      </c>
      <c r="D5" s="12" t="s">
        <v>135</v>
      </c>
      <c r="E5" s="14" t="s">
        <v>137</v>
      </c>
      <c r="F5" s="12"/>
      <c r="G5" s="14" t="s">
        <v>138</v>
      </c>
      <c r="H5" s="12" t="s">
        <v>139</v>
      </c>
      <c r="I5" s="14" t="s">
        <v>140</v>
      </c>
      <c r="J5" s="16"/>
      <c r="K5" s="14" t="s">
        <v>138</v>
      </c>
      <c r="L5" s="15">
        <v>0</v>
      </c>
      <c r="M5" s="14" t="s">
        <v>138</v>
      </c>
      <c r="N5" s="15">
        <v>0</v>
      </c>
      <c r="O5" s="14" t="s">
        <v>138</v>
      </c>
      <c r="P5" s="14">
        <v>50</v>
      </c>
      <c r="Q5" s="14" t="s">
        <v>141</v>
      </c>
      <c r="R5" s="14">
        <v>50</v>
      </c>
      <c r="S5" s="14" t="s">
        <v>141</v>
      </c>
      <c r="T5" s="14">
        <v>40</v>
      </c>
      <c r="U5" s="14" t="s">
        <v>141</v>
      </c>
      <c r="V5" s="14">
        <v>27</v>
      </c>
      <c r="W5" s="14" t="s">
        <v>141</v>
      </c>
      <c r="X5" s="14">
        <v>28</v>
      </c>
      <c r="Y5" s="14" t="s">
        <v>141</v>
      </c>
      <c r="Z5" s="14">
        <v>22</v>
      </c>
      <c r="AA5" s="14" t="s">
        <v>141</v>
      </c>
      <c r="AB5" s="14"/>
      <c r="AC5" s="14" t="s">
        <v>138</v>
      </c>
    </row>
    <row r="6" spans="1:29" x14ac:dyDescent="0.3">
      <c r="A6" s="12" t="s">
        <v>33</v>
      </c>
      <c r="B6" s="12">
        <v>2021</v>
      </c>
      <c r="C6" s="13" t="s">
        <v>34</v>
      </c>
      <c r="D6" s="12"/>
      <c r="E6" s="14" t="s">
        <v>138</v>
      </c>
      <c r="F6" s="12"/>
      <c r="G6" s="14" t="s">
        <v>138</v>
      </c>
      <c r="H6" s="12" t="s">
        <v>132</v>
      </c>
      <c r="I6" s="14" t="s">
        <v>142</v>
      </c>
      <c r="J6" s="16"/>
      <c r="K6" s="14" t="s">
        <v>138</v>
      </c>
      <c r="L6" s="15">
        <v>0</v>
      </c>
      <c r="M6" s="14" t="s">
        <v>138</v>
      </c>
      <c r="N6" s="15">
        <v>0</v>
      </c>
      <c r="O6" s="14" t="s">
        <v>138</v>
      </c>
      <c r="P6" s="14">
        <v>60</v>
      </c>
      <c r="Q6" s="14" t="s">
        <v>143</v>
      </c>
      <c r="R6" s="14">
        <v>60</v>
      </c>
      <c r="S6" s="14" t="s">
        <v>143</v>
      </c>
      <c r="T6" s="14">
        <v>48</v>
      </c>
      <c r="U6" s="14" t="s">
        <v>143</v>
      </c>
      <c r="V6" s="14">
        <v>26</v>
      </c>
      <c r="W6" s="14" t="s">
        <v>143</v>
      </c>
      <c r="X6" s="14">
        <v>25</v>
      </c>
      <c r="Y6" s="14" t="s">
        <v>143</v>
      </c>
      <c r="Z6" s="14">
        <v>21</v>
      </c>
      <c r="AA6" s="14" t="s">
        <v>143</v>
      </c>
      <c r="AB6" s="14"/>
      <c r="AC6" s="14" t="s">
        <v>138</v>
      </c>
    </row>
    <row r="7" spans="1:29" x14ac:dyDescent="0.3">
      <c r="A7" s="12" t="s">
        <v>33</v>
      </c>
      <c r="B7" s="12">
        <v>2021</v>
      </c>
      <c r="C7" s="13" t="s">
        <v>34</v>
      </c>
      <c r="D7" s="12"/>
      <c r="E7" s="14" t="s">
        <v>138</v>
      </c>
      <c r="F7" s="12"/>
      <c r="G7" s="14" t="s">
        <v>138</v>
      </c>
      <c r="H7" s="12" t="s">
        <v>139</v>
      </c>
      <c r="I7" s="14" t="s">
        <v>144</v>
      </c>
      <c r="J7" s="16"/>
      <c r="K7" s="14" t="s">
        <v>138</v>
      </c>
      <c r="L7" s="15">
        <v>0</v>
      </c>
      <c r="M7" s="14" t="s">
        <v>138</v>
      </c>
      <c r="N7" s="15">
        <v>0</v>
      </c>
      <c r="O7" s="14" t="s">
        <v>138</v>
      </c>
      <c r="P7" s="14"/>
      <c r="Q7" s="14" t="s">
        <v>138</v>
      </c>
      <c r="R7" s="14"/>
      <c r="S7" s="14" t="s">
        <v>138</v>
      </c>
      <c r="T7" s="14"/>
      <c r="U7" s="14" t="s">
        <v>138</v>
      </c>
      <c r="V7" s="14"/>
      <c r="W7" s="14" t="s">
        <v>138</v>
      </c>
      <c r="X7" s="14"/>
      <c r="Y7" s="14" t="s">
        <v>138</v>
      </c>
      <c r="Z7" s="14"/>
      <c r="AA7" s="14" t="s">
        <v>138</v>
      </c>
      <c r="AB7" s="14"/>
      <c r="AC7" s="14" t="s">
        <v>138</v>
      </c>
    </row>
  </sheetData>
  <mergeCells count="16">
    <mergeCell ref="A1:A2"/>
    <mergeCell ref="B1:B2"/>
    <mergeCell ref="C1:C2"/>
    <mergeCell ref="D1:E1"/>
    <mergeCell ref="F1:G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9BC5-058F-4F66-A837-AE5BBD31DA5E}">
  <dimension ref="A1:L12"/>
  <sheetViews>
    <sheetView workbookViewId="0">
      <selection activeCell="G25" sqref="G25"/>
    </sheetView>
  </sheetViews>
  <sheetFormatPr defaultRowHeight="14.4" x14ac:dyDescent="0.3"/>
  <cols>
    <col min="1" max="1" width="8" bestFit="1" customWidth="1"/>
    <col min="2" max="2" width="5" bestFit="1" customWidth="1"/>
    <col min="3" max="3" width="6.88671875" bestFit="1" customWidth="1"/>
    <col min="4" max="5" width="24.33203125" bestFit="1" customWidth="1"/>
    <col min="6" max="6" width="13.33203125" bestFit="1" customWidth="1"/>
    <col min="7" max="7" width="5.77734375" bestFit="1" customWidth="1"/>
    <col min="8" max="8" width="7.21875" bestFit="1" customWidth="1"/>
    <col min="9" max="9" width="7.109375" bestFit="1" customWidth="1"/>
    <col min="10" max="10" width="6.109375" bestFit="1" customWidth="1"/>
    <col min="11" max="11" width="16.5546875" bestFit="1" customWidth="1"/>
    <col min="12" max="12" width="23.88671875" bestFit="1" customWidth="1"/>
  </cols>
  <sheetData>
    <row r="1" spans="1:12" x14ac:dyDescent="0.3">
      <c r="A1" s="2" t="s">
        <v>0</v>
      </c>
      <c r="B1" s="2" t="s">
        <v>1</v>
      </c>
      <c r="C1" s="2" t="s">
        <v>66</v>
      </c>
      <c r="D1" s="2" t="s">
        <v>145</v>
      </c>
      <c r="E1" s="1"/>
      <c r="F1" s="1"/>
      <c r="G1" s="2" t="s">
        <v>146</v>
      </c>
      <c r="H1" s="1"/>
      <c r="I1" s="2" t="s">
        <v>147</v>
      </c>
      <c r="J1" s="2" t="s">
        <v>148</v>
      </c>
      <c r="K1" s="2" t="s">
        <v>149</v>
      </c>
      <c r="L1" s="2" t="s">
        <v>150</v>
      </c>
    </row>
    <row r="2" spans="1:12" x14ac:dyDescent="0.3">
      <c r="A2" s="1"/>
      <c r="B2" s="1"/>
      <c r="C2" s="1"/>
      <c r="D2" s="11" t="s">
        <v>151</v>
      </c>
      <c r="E2" s="11" t="s">
        <v>152</v>
      </c>
      <c r="F2" s="11" t="s">
        <v>153</v>
      </c>
      <c r="G2" s="11" t="s">
        <v>154</v>
      </c>
      <c r="H2" s="11" t="s">
        <v>155</v>
      </c>
      <c r="I2" s="1"/>
      <c r="J2" s="1"/>
      <c r="K2" s="1"/>
      <c r="L2" s="1"/>
    </row>
    <row r="3" spans="1:12" x14ac:dyDescent="0.3">
      <c r="A3" s="12" t="s">
        <v>33</v>
      </c>
      <c r="B3" s="12">
        <v>2021</v>
      </c>
      <c r="C3" s="12" t="s">
        <v>156</v>
      </c>
      <c r="D3" s="13" t="s">
        <v>157</v>
      </c>
      <c r="E3" s="13" t="s">
        <v>158</v>
      </c>
      <c r="F3" s="16">
        <v>451</v>
      </c>
      <c r="G3" s="14">
        <v>2</v>
      </c>
      <c r="H3" s="14">
        <v>80</v>
      </c>
      <c r="I3" s="16">
        <v>2480</v>
      </c>
      <c r="J3" s="16">
        <v>0</v>
      </c>
      <c r="K3" s="14">
        <v>1578</v>
      </c>
      <c r="L3" s="13" t="s">
        <v>159</v>
      </c>
    </row>
    <row r="4" spans="1:12" x14ac:dyDescent="0.3">
      <c r="A4" s="12" t="s">
        <v>33</v>
      </c>
      <c r="B4" s="12">
        <v>2021</v>
      </c>
      <c r="C4" s="12" t="s">
        <v>160</v>
      </c>
      <c r="D4" s="13" t="s">
        <v>157</v>
      </c>
      <c r="E4" s="13" t="s">
        <v>161</v>
      </c>
      <c r="F4" s="16">
        <v>200</v>
      </c>
      <c r="G4" s="14">
        <v>2</v>
      </c>
      <c r="H4" s="14">
        <v>80</v>
      </c>
      <c r="I4" s="16">
        <v>2480</v>
      </c>
      <c r="J4" s="16">
        <v>0</v>
      </c>
      <c r="K4" s="14">
        <v>1578</v>
      </c>
      <c r="L4" s="13" t="s">
        <v>159</v>
      </c>
    </row>
    <row r="5" spans="1:12" x14ac:dyDescent="0.3">
      <c r="A5" s="12" t="s">
        <v>33</v>
      </c>
      <c r="B5" s="12">
        <v>2021</v>
      </c>
      <c r="C5" s="12" t="s">
        <v>162</v>
      </c>
      <c r="D5" s="13" t="s">
        <v>157</v>
      </c>
      <c r="E5" s="13" t="s">
        <v>163</v>
      </c>
      <c r="F5" s="16">
        <v>723</v>
      </c>
      <c r="G5" s="14">
        <v>1</v>
      </c>
      <c r="H5" s="14">
        <v>41</v>
      </c>
      <c r="I5" s="16">
        <v>5002</v>
      </c>
      <c r="J5" s="16">
        <v>3485</v>
      </c>
      <c r="K5" s="14">
        <v>804</v>
      </c>
      <c r="L5" s="13" t="s">
        <v>164</v>
      </c>
    </row>
    <row r="6" spans="1:12" x14ac:dyDescent="0.3">
      <c r="A6" s="12" t="s">
        <v>33</v>
      </c>
      <c r="B6" s="12">
        <v>2021</v>
      </c>
      <c r="C6" s="12" t="s">
        <v>165</v>
      </c>
      <c r="D6" s="13" t="s">
        <v>157</v>
      </c>
      <c r="E6" s="13" t="s">
        <v>163</v>
      </c>
      <c r="F6" s="16">
        <v>723</v>
      </c>
      <c r="G6" s="14">
        <v>2</v>
      </c>
      <c r="H6" s="14">
        <v>80</v>
      </c>
      <c r="I6" s="16">
        <v>2480</v>
      </c>
      <c r="J6" s="16">
        <v>0</v>
      </c>
      <c r="K6" s="14">
        <v>1578</v>
      </c>
      <c r="L6" s="13" t="s">
        <v>159</v>
      </c>
    </row>
    <row r="7" spans="1:12" x14ac:dyDescent="0.3">
      <c r="A7" s="12" t="s">
        <v>33</v>
      </c>
      <c r="B7" s="12">
        <v>2021</v>
      </c>
      <c r="C7" s="12" t="s">
        <v>166</v>
      </c>
      <c r="D7" s="13" t="s">
        <v>157</v>
      </c>
      <c r="E7" s="13" t="s">
        <v>167</v>
      </c>
      <c r="F7" s="16">
        <v>92</v>
      </c>
      <c r="G7" s="14">
        <v>1</v>
      </c>
      <c r="H7" s="14">
        <v>72</v>
      </c>
      <c r="I7" s="16">
        <v>2592</v>
      </c>
      <c r="J7" s="16">
        <v>0</v>
      </c>
      <c r="K7" s="14">
        <v>1549</v>
      </c>
      <c r="L7" s="13" t="s">
        <v>159</v>
      </c>
    </row>
    <row r="8" spans="1:12" x14ac:dyDescent="0.3">
      <c r="A8" s="12" t="s">
        <v>33</v>
      </c>
      <c r="B8" s="12">
        <v>2021</v>
      </c>
      <c r="C8" s="12" t="s">
        <v>168</v>
      </c>
      <c r="D8" s="13" t="s">
        <v>158</v>
      </c>
      <c r="E8" s="13" t="s">
        <v>157</v>
      </c>
      <c r="F8" s="16">
        <v>451</v>
      </c>
      <c r="G8" s="14">
        <v>2</v>
      </c>
      <c r="H8" s="14">
        <v>80</v>
      </c>
      <c r="I8" s="16">
        <v>10000</v>
      </c>
      <c r="J8" s="16">
        <v>7520</v>
      </c>
      <c r="K8" s="14">
        <v>1578</v>
      </c>
      <c r="L8" s="13" t="s">
        <v>169</v>
      </c>
    </row>
    <row r="9" spans="1:12" x14ac:dyDescent="0.3">
      <c r="A9" s="12" t="s">
        <v>33</v>
      </c>
      <c r="B9" s="12">
        <v>2021</v>
      </c>
      <c r="C9" s="12" t="s">
        <v>170</v>
      </c>
      <c r="D9" s="13" t="s">
        <v>161</v>
      </c>
      <c r="E9" s="13" t="s">
        <v>157</v>
      </c>
      <c r="F9" s="16">
        <v>200</v>
      </c>
      <c r="G9" s="14">
        <v>2</v>
      </c>
      <c r="H9" s="14">
        <v>80</v>
      </c>
      <c r="I9" s="16">
        <v>9840</v>
      </c>
      <c r="J9" s="16">
        <v>7360</v>
      </c>
      <c r="K9" s="14">
        <v>1578</v>
      </c>
      <c r="L9" s="13" t="s">
        <v>171</v>
      </c>
    </row>
    <row r="10" spans="1:12" x14ac:dyDescent="0.3">
      <c r="A10" s="12" t="s">
        <v>33</v>
      </c>
      <c r="B10" s="12">
        <v>2021</v>
      </c>
      <c r="C10" s="12" t="s">
        <v>172</v>
      </c>
      <c r="D10" s="13" t="s">
        <v>163</v>
      </c>
      <c r="E10" s="13" t="s">
        <v>157</v>
      </c>
      <c r="F10" s="16">
        <v>723</v>
      </c>
      <c r="G10" s="14">
        <v>2</v>
      </c>
      <c r="H10" s="14">
        <v>80</v>
      </c>
      <c r="I10" s="16">
        <v>9840</v>
      </c>
      <c r="J10" s="16">
        <v>7360</v>
      </c>
      <c r="K10" s="14">
        <v>1578</v>
      </c>
      <c r="L10" s="13" t="s">
        <v>171</v>
      </c>
    </row>
    <row r="11" spans="1:12" x14ac:dyDescent="0.3">
      <c r="A11" s="12" t="s">
        <v>33</v>
      </c>
      <c r="B11" s="12">
        <v>2021</v>
      </c>
      <c r="C11" s="12" t="s">
        <v>173</v>
      </c>
      <c r="D11" s="13" t="s">
        <v>163</v>
      </c>
      <c r="E11" s="13" t="s">
        <v>157</v>
      </c>
      <c r="F11" s="16">
        <v>723</v>
      </c>
      <c r="G11" s="14">
        <v>1</v>
      </c>
      <c r="H11" s="14">
        <v>41</v>
      </c>
      <c r="I11" s="16">
        <v>5002</v>
      </c>
      <c r="J11" s="16">
        <v>3485</v>
      </c>
      <c r="K11" s="14">
        <v>804</v>
      </c>
      <c r="L11" s="13" t="s">
        <v>174</v>
      </c>
    </row>
    <row r="12" spans="1:12" x14ac:dyDescent="0.3">
      <c r="A12" s="12" t="s">
        <v>33</v>
      </c>
      <c r="B12" s="12">
        <v>2021</v>
      </c>
      <c r="C12" s="12" t="s">
        <v>175</v>
      </c>
      <c r="D12" s="13" t="s">
        <v>167</v>
      </c>
      <c r="E12" s="13" t="s">
        <v>157</v>
      </c>
      <c r="F12" s="16">
        <v>92</v>
      </c>
      <c r="G12" s="14">
        <v>1</v>
      </c>
      <c r="H12" s="14">
        <v>72</v>
      </c>
      <c r="I12" s="16">
        <v>8352</v>
      </c>
      <c r="J12" s="16">
        <v>5760</v>
      </c>
      <c r="K12" s="14">
        <v>1549</v>
      </c>
      <c r="L12" s="13" t="s">
        <v>176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B8137-48C3-48F8-B6F7-C4BEDB364049}">
  <dimension ref="A1:L48"/>
  <sheetViews>
    <sheetView workbookViewId="0">
      <selection sqref="A1:XFD1048576"/>
    </sheetView>
  </sheetViews>
  <sheetFormatPr defaultRowHeight="14.4" x14ac:dyDescent="0.3"/>
  <cols>
    <col min="1" max="1" width="8" bestFit="1" customWidth="1"/>
    <col min="2" max="2" width="5" bestFit="1" customWidth="1"/>
    <col min="3" max="3" width="24.33203125" bestFit="1" customWidth="1"/>
    <col min="4" max="4" width="34.5546875" bestFit="1" customWidth="1"/>
    <col min="5" max="5" width="22.88671875" bestFit="1" customWidth="1"/>
    <col min="6" max="6" width="6.6640625" bestFit="1" customWidth="1"/>
    <col min="7" max="7" width="7.109375" bestFit="1" customWidth="1"/>
    <col min="8" max="8" width="16.88671875" bestFit="1" customWidth="1"/>
    <col min="9" max="9" width="5.109375" bestFit="1" customWidth="1"/>
    <col min="10" max="10" width="7" bestFit="1" customWidth="1"/>
    <col min="11" max="11" width="5.109375" bestFit="1" customWidth="1"/>
    <col min="12" max="12" width="5.44140625" bestFit="1" customWidth="1"/>
  </cols>
  <sheetData>
    <row r="1" spans="1:12" x14ac:dyDescent="0.3">
      <c r="A1" s="2" t="s">
        <v>0</v>
      </c>
      <c r="B1" s="2" t="s">
        <v>1</v>
      </c>
      <c r="C1" s="2" t="s">
        <v>177</v>
      </c>
      <c r="D1" s="2" t="s">
        <v>178</v>
      </c>
      <c r="E1" s="2" t="s">
        <v>179</v>
      </c>
      <c r="F1" s="2" t="s">
        <v>21</v>
      </c>
      <c r="G1" s="1"/>
      <c r="H1" s="2" t="s">
        <v>180</v>
      </c>
      <c r="I1" s="2" t="s">
        <v>181</v>
      </c>
      <c r="J1" s="1"/>
      <c r="K1" s="2" t="s">
        <v>182</v>
      </c>
      <c r="L1" s="1"/>
    </row>
    <row r="2" spans="1:12" x14ac:dyDescent="0.3">
      <c r="A2" s="1"/>
      <c r="B2" s="1"/>
      <c r="C2" s="1"/>
      <c r="D2" s="1"/>
      <c r="E2" s="1"/>
      <c r="F2" s="11" t="s">
        <v>183</v>
      </c>
      <c r="G2" s="11" t="s">
        <v>184</v>
      </c>
      <c r="H2" s="1"/>
      <c r="I2" s="11" t="s">
        <v>185</v>
      </c>
      <c r="J2" s="11" t="s">
        <v>186</v>
      </c>
      <c r="K2" s="11" t="s">
        <v>185</v>
      </c>
      <c r="L2" s="11" t="s">
        <v>186</v>
      </c>
    </row>
    <row r="3" spans="1:12" x14ac:dyDescent="0.3">
      <c r="A3" s="12" t="s">
        <v>33</v>
      </c>
      <c r="B3" s="12">
        <v>2021</v>
      </c>
      <c r="C3" s="13" t="s">
        <v>187</v>
      </c>
      <c r="D3" s="13" t="s">
        <v>188</v>
      </c>
      <c r="E3" s="13" t="s">
        <v>189</v>
      </c>
      <c r="F3" s="16">
        <v>10</v>
      </c>
      <c r="G3" s="16">
        <v>480</v>
      </c>
      <c r="H3" s="14">
        <v>24</v>
      </c>
      <c r="I3" s="17">
        <v>0.4</v>
      </c>
      <c r="J3" s="17">
        <v>20</v>
      </c>
      <c r="K3" s="17">
        <v>0</v>
      </c>
      <c r="L3" s="17">
        <v>0</v>
      </c>
    </row>
    <row r="4" spans="1:12" x14ac:dyDescent="0.3">
      <c r="A4" s="12" t="s">
        <v>33</v>
      </c>
      <c r="B4" s="12">
        <v>2021</v>
      </c>
      <c r="C4" s="13" t="s">
        <v>190</v>
      </c>
      <c r="D4" s="13" t="s">
        <v>191</v>
      </c>
      <c r="E4" s="13" t="s">
        <v>192</v>
      </c>
      <c r="F4" s="16">
        <v>42</v>
      </c>
      <c r="G4" s="16">
        <v>2394</v>
      </c>
      <c r="H4" s="14">
        <v>16</v>
      </c>
      <c r="I4" s="17">
        <v>2.6</v>
      </c>
      <c r="J4" s="17">
        <v>149.6</v>
      </c>
      <c r="K4" s="17">
        <v>0</v>
      </c>
      <c r="L4" s="17">
        <v>0</v>
      </c>
    </row>
    <row r="5" spans="1:12" x14ac:dyDescent="0.3">
      <c r="A5" s="12" t="s">
        <v>33</v>
      </c>
      <c r="B5" s="12">
        <v>2021</v>
      </c>
      <c r="C5" s="13" t="s">
        <v>190</v>
      </c>
      <c r="D5" s="13" t="s">
        <v>193</v>
      </c>
      <c r="E5" s="13" t="s">
        <v>194</v>
      </c>
      <c r="F5" s="16">
        <v>144</v>
      </c>
      <c r="G5" s="16">
        <v>8193</v>
      </c>
      <c r="H5" s="14">
        <v>24</v>
      </c>
      <c r="I5" s="17">
        <v>6</v>
      </c>
      <c r="J5" s="17">
        <v>341.4</v>
      </c>
      <c r="K5" s="17">
        <v>0</v>
      </c>
      <c r="L5" s="17">
        <v>0</v>
      </c>
    </row>
    <row r="6" spans="1:12" x14ac:dyDescent="0.3">
      <c r="A6" s="12" t="s">
        <v>33</v>
      </c>
      <c r="B6" s="12">
        <v>2021</v>
      </c>
      <c r="C6" s="13" t="s">
        <v>158</v>
      </c>
      <c r="D6" s="13" t="s">
        <v>195</v>
      </c>
      <c r="E6" s="13" t="s">
        <v>196</v>
      </c>
      <c r="F6" s="16">
        <v>174</v>
      </c>
      <c r="G6" s="16">
        <v>16467</v>
      </c>
      <c r="H6" s="14">
        <v>24</v>
      </c>
      <c r="I6" s="17">
        <v>7.3</v>
      </c>
      <c r="J6" s="17">
        <v>686.1</v>
      </c>
      <c r="K6" s="17">
        <v>0</v>
      </c>
      <c r="L6" s="17">
        <v>0</v>
      </c>
    </row>
    <row r="7" spans="1:12" x14ac:dyDescent="0.3">
      <c r="A7" s="12" t="s">
        <v>33</v>
      </c>
      <c r="B7" s="12">
        <v>2021</v>
      </c>
      <c r="C7" s="13" t="s">
        <v>158</v>
      </c>
      <c r="D7" s="13" t="s">
        <v>195</v>
      </c>
      <c r="E7" s="13" t="s">
        <v>197</v>
      </c>
      <c r="F7" s="16">
        <v>174</v>
      </c>
      <c r="G7" s="16">
        <v>16589</v>
      </c>
      <c r="H7" s="14">
        <v>24</v>
      </c>
      <c r="I7" s="17">
        <v>7.3</v>
      </c>
      <c r="J7" s="17">
        <v>691.2</v>
      </c>
      <c r="K7" s="17">
        <v>0</v>
      </c>
      <c r="L7" s="17">
        <v>0</v>
      </c>
    </row>
    <row r="8" spans="1:12" x14ac:dyDescent="0.3">
      <c r="A8" s="12" t="s">
        <v>33</v>
      </c>
      <c r="B8" s="12">
        <v>2021</v>
      </c>
      <c r="C8" s="13" t="s">
        <v>158</v>
      </c>
      <c r="D8" s="13" t="s">
        <v>198</v>
      </c>
      <c r="E8" s="13" t="s">
        <v>199</v>
      </c>
      <c r="F8" s="16">
        <v>120</v>
      </c>
      <c r="G8" s="16">
        <v>11161</v>
      </c>
      <c r="H8" s="14">
        <v>24</v>
      </c>
      <c r="I8" s="17">
        <v>5</v>
      </c>
      <c r="J8" s="17">
        <v>465</v>
      </c>
      <c r="K8" s="17">
        <v>0</v>
      </c>
      <c r="L8" s="17">
        <v>0</v>
      </c>
    </row>
    <row r="9" spans="1:12" x14ac:dyDescent="0.3">
      <c r="A9" s="12" t="s">
        <v>33</v>
      </c>
      <c r="B9" s="12">
        <v>2021</v>
      </c>
      <c r="C9" s="13" t="s">
        <v>158</v>
      </c>
      <c r="D9" s="13" t="s">
        <v>198</v>
      </c>
      <c r="E9" s="13" t="s">
        <v>196</v>
      </c>
      <c r="F9" s="16">
        <v>120</v>
      </c>
      <c r="G9" s="16">
        <v>11356</v>
      </c>
      <c r="H9" s="14">
        <v>24</v>
      </c>
      <c r="I9" s="17">
        <v>5</v>
      </c>
      <c r="J9" s="17">
        <v>473.2</v>
      </c>
      <c r="K9" s="17">
        <v>0</v>
      </c>
      <c r="L9" s="17">
        <v>0</v>
      </c>
    </row>
    <row r="10" spans="1:12" x14ac:dyDescent="0.3">
      <c r="A10" s="12" t="s">
        <v>33</v>
      </c>
      <c r="B10" s="12">
        <v>2021</v>
      </c>
      <c r="C10" s="13" t="s">
        <v>161</v>
      </c>
      <c r="D10" s="13" t="s">
        <v>200</v>
      </c>
      <c r="E10" s="13" t="s">
        <v>199</v>
      </c>
      <c r="F10" s="16">
        <v>30</v>
      </c>
      <c r="G10" s="16">
        <v>2848</v>
      </c>
      <c r="H10" s="14">
        <v>16</v>
      </c>
      <c r="I10" s="17">
        <v>1.9</v>
      </c>
      <c r="J10" s="17">
        <v>178</v>
      </c>
      <c r="K10" s="17">
        <v>0</v>
      </c>
      <c r="L10" s="17">
        <v>0</v>
      </c>
    </row>
    <row r="11" spans="1:12" x14ac:dyDescent="0.3">
      <c r="A11" s="12" t="s">
        <v>33</v>
      </c>
      <c r="B11" s="12">
        <v>2021</v>
      </c>
      <c r="C11" s="13" t="s">
        <v>161</v>
      </c>
      <c r="D11" s="13" t="s">
        <v>200</v>
      </c>
      <c r="E11" s="13" t="s">
        <v>196</v>
      </c>
      <c r="F11" s="16">
        <v>30</v>
      </c>
      <c r="G11" s="16">
        <v>2790</v>
      </c>
      <c r="H11" s="14">
        <v>16</v>
      </c>
      <c r="I11" s="17">
        <v>1.9</v>
      </c>
      <c r="J11" s="17">
        <v>174.4</v>
      </c>
      <c r="K11" s="17">
        <v>0</v>
      </c>
      <c r="L11" s="17">
        <v>0</v>
      </c>
    </row>
    <row r="12" spans="1:12" x14ac:dyDescent="0.3">
      <c r="A12" s="12" t="s">
        <v>33</v>
      </c>
      <c r="B12" s="12">
        <v>2021</v>
      </c>
      <c r="C12" s="13" t="s">
        <v>161</v>
      </c>
      <c r="D12" s="13" t="s">
        <v>201</v>
      </c>
      <c r="E12" s="13" t="s">
        <v>202</v>
      </c>
      <c r="F12" s="16">
        <v>36</v>
      </c>
      <c r="G12" s="16">
        <v>3056</v>
      </c>
      <c r="H12" s="14">
        <v>24</v>
      </c>
      <c r="I12" s="17">
        <v>1.5</v>
      </c>
      <c r="J12" s="17">
        <v>127.3</v>
      </c>
      <c r="K12" s="17">
        <v>0</v>
      </c>
      <c r="L12" s="17">
        <v>0</v>
      </c>
    </row>
    <row r="13" spans="1:12" x14ac:dyDescent="0.3">
      <c r="A13" s="12" t="s">
        <v>33</v>
      </c>
      <c r="B13" s="12">
        <v>2021</v>
      </c>
      <c r="C13" s="13" t="s">
        <v>161</v>
      </c>
      <c r="D13" s="13" t="s">
        <v>201</v>
      </c>
      <c r="E13" s="13" t="s">
        <v>197</v>
      </c>
      <c r="F13" s="16">
        <v>36</v>
      </c>
      <c r="G13" s="16">
        <v>2772</v>
      </c>
      <c r="H13" s="14">
        <v>24</v>
      </c>
      <c r="I13" s="17">
        <v>1.5</v>
      </c>
      <c r="J13" s="17">
        <v>115.5</v>
      </c>
      <c r="K13" s="17">
        <v>0</v>
      </c>
      <c r="L13" s="17">
        <v>0</v>
      </c>
    </row>
    <row r="14" spans="1:12" x14ac:dyDescent="0.3">
      <c r="A14" s="12" t="s">
        <v>33</v>
      </c>
      <c r="B14" s="12">
        <v>2021</v>
      </c>
      <c r="C14" s="13" t="s">
        <v>161</v>
      </c>
      <c r="D14" s="13" t="s">
        <v>201</v>
      </c>
      <c r="E14" s="13" t="s">
        <v>196</v>
      </c>
      <c r="F14" s="16">
        <v>36</v>
      </c>
      <c r="G14" s="16">
        <v>3348</v>
      </c>
      <c r="H14" s="14">
        <v>24</v>
      </c>
      <c r="I14" s="17">
        <v>1.5</v>
      </c>
      <c r="J14" s="17">
        <v>139.5</v>
      </c>
      <c r="K14" s="17">
        <v>0</v>
      </c>
      <c r="L14" s="17">
        <v>0</v>
      </c>
    </row>
    <row r="15" spans="1:12" x14ac:dyDescent="0.3">
      <c r="A15" s="12" t="s">
        <v>33</v>
      </c>
      <c r="B15" s="12">
        <v>2021</v>
      </c>
      <c r="C15" s="13" t="s">
        <v>161</v>
      </c>
      <c r="D15" s="13" t="s">
        <v>203</v>
      </c>
      <c r="E15" s="13" t="s">
        <v>204</v>
      </c>
      <c r="F15" s="16">
        <v>42</v>
      </c>
      <c r="G15" s="16">
        <v>1092</v>
      </c>
      <c r="H15" s="14">
        <v>16</v>
      </c>
      <c r="I15" s="17">
        <v>2.6</v>
      </c>
      <c r="J15" s="17">
        <v>68.3</v>
      </c>
      <c r="K15" s="17">
        <v>0</v>
      </c>
      <c r="L15" s="17">
        <v>0</v>
      </c>
    </row>
    <row r="16" spans="1:12" x14ac:dyDescent="0.3">
      <c r="A16" s="12" t="s">
        <v>33</v>
      </c>
      <c r="B16" s="12">
        <v>2021</v>
      </c>
      <c r="C16" s="13" t="s">
        <v>161</v>
      </c>
      <c r="D16" s="13" t="s">
        <v>205</v>
      </c>
      <c r="E16" s="13" t="s">
        <v>197</v>
      </c>
      <c r="F16" s="16">
        <v>60</v>
      </c>
      <c r="G16" s="16">
        <v>5696</v>
      </c>
      <c r="H16" s="14">
        <v>24</v>
      </c>
      <c r="I16" s="17">
        <v>2.5</v>
      </c>
      <c r="J16" s="17">
        <v>237.3</v>
      </c>
      <c r="K16" s="17">
        <v>0</v>
      </c>
      <c r="L16" s="17">
        <v>0</v>
      </c>
    </row>
    <row r="17" spans="1:12" x14ac:dyDescent="0.3">
      <c r="A17" s="12" t="s">
        <v>33</v>
      </c>
      <c r="B17" s="12">
        <v>2021</v>
      </c>
      <c r="C17" s="13" t="s">
        <v>161</v>
      </c>
      <c r="D17" s="13" t="s">
        <v>205</v>
      </c>
      <c r="E17" s="13" t="s">
        <v>196</v>
      </c>
      <c r="F17" s="16">
        <v>60</v>
      </c>
      <c r="G17" s="16">
        <v>5580</v>
      </c>
      <c r="H17" s="14">
        <v>24</v>
      </c>
      <c r="I17" s="17">
        <v>2.5</v>
      </c>
      <c r="J17" s="17">
        <v>232.5</v>
      </c>
      <c r="K17" s="17">
        <v>0</v>
      </c>
      <c r="L17" s="17">
        <v>0</v>
      </c>
    </row>
    <row r="18" spans="1:12" x14ac:dyDescent="0.3">
      <c r="A18" s="12" t="s">
        <v>33</v>
      </c>
      <c r="B18" s="12">
        <v>2021</v>
      </c>
      <c r="C18" s="13" t="s">
        <v>161</v>
      </c>
      <c r="D18" s="13" t="s">
        <v>206</v>
      </c>
      <c r="E18" s="13" t="s">
        <v>197</v>
      </c>
      <c r="F18" s="16">
        <v>50</v>
      </c>
      <c r="G18" s="16">
        <v>4747</v>
      </c>
      <c r="H18" s="14">
        <v>24</v>
      </c>
      <c r="I18" s="17">
        <v>2.1</v>
      </c>
      <c r="J18" s="17">
        <v>197.8</v>
      </c>
      <c r="K18" s="17">
        <v>0</v>
      </c>
      <c r="L18" s="17">
        <v>0</v>
      </c>
    </row>
    <row r="19" spans="1:12" x14ac:dyDescent="0.3">
      <c r="A19" s="12" t="s">
        <v>33</v>
      </c>
      <c r="B19" s="12">
        <v>2021</v>
      </c>
      <c r="C19" s="13" t="s">
        <v>161</v>
      </c>
      <c r="D19" s="13" t="s">
        <v>206</v>
      </c>
      <c r="E19" s="13" t="s">
        <v>196</v>
      </c>
      <c r="F19" s="16">
        <v>50</v>
      </c>
      <c r="G19" s="16">
        <v>4650</v>
      </c>
      <c r="H19" s="14">
        <v>24</v>
      </c>
      <c r="I19" s="17">
        <v>2.1</v>
      </c>
      <c r="J19" s="17">
        <v>193.8</v>
      </c>
      <c r="K19" s="17">
        <v>0</v>
      </c>
      <c r="L19" s="17">
        <v>0</v>
      </c>
    </row>
    <row r="20" spans="1:12" x14ac:dyDescent="0.3">
      <c r="A20" s="12" t="s">
        <v>33</v>
      </c>
      <c r="B20" s="12">
        <v>2021</v>
      </c>
      <c r="C20" s="13" t="s">
        <v>161</v>
      </c>
      <c r="D20" s="13" t="s">
        <v>207</v>
      </c>
      <c r="E20" s="13" t="s">
        <v>197</v>
      </c>
      <c r="F20" s="16">
        <v>40</v>
      </c>
      <c r="G20" s="16">
        <v>3797</v>
      </c>
      <c r="H20" s="14">
        <v>16</v>
      </c>
      <c r="I20" s="17">
        <v>2.5</v>
      </c>
      <c r="J20" s="17">
        <v>237.3</v>
      </c>
      <c r="K20" s="17">
        <v>0</v>
      </c>
      <c r="L20" s="17">
        <v>0</v>
      </c>
    </row>
    <row r="21" spans="1:12" x14ac:dyDescent="0.3">
      <c r="A21" s="12" t="s">
        <v>33</v>
      </c>
      <c r="B21" s="12">
        <v>2021</v>
      </c>
      <c r="C21" s="13" t="s">
        <v>161</v>
      </c>
      <c r="D21" s="13" t="s">
        <v>207</v>
      </c>
      <c r="E21" s="13" t="s">
        <v>196</v>
      </c>
      <c r="F21" s="16">
        <v>40</v>
      </c>
      <c r="G21" s="16">
        <v>3720</v>
      </c>
      <c r="H21" s="14">
        <v>16</v>
      </c>
      <c r="I21" s="17">
        <v>2.5</v>
      </c>
      <c r="J21" s="17">
        <v>232.5</v>
      </c>
      <c r="K21" s="17">
        <v>0</v>
      </c>
      <c r="L21" s="17">
        <v>0</v>
      </c>
    </row>
    <row r="22" spans="1:12" x14ac:dyDescent="0.3">
      <c r="A22" s="12" t="s">
        <v>33</v>
      </c>
      <c r="B22" s="12">
        <v>2021</v>
      </c>
      <c r="C22" s="13" t="s">
        <v>163</v>
      </c>
      <c r="D22" s="13" t="s">
        <v>208</v>
      </c>
      <c r="E22" s="13" t="s">
        <v>209</v>
      </c>
      <c r="F22" s="16">
        <v>4</v>
      </c>
      <c r="G22" s="16">
        <v>256</v>
      </c>
      <c r="H22" s="14">
        <v>12</v>
      </c>
      <c r="I22" s="17">
        <v>0</v>
      </c>
      <c r="J22" s="17">
        <v>0</v>
      </c>
      <c r="K22" s="17">
        <v>0.3</v>
      </c>
      <c r="L22" s="17">
        <v>21.3</v>
      </c>
    </row>
    <row r="23" spans="1:12" x14ac:dyDescent="0.3">
      <c r="A23" s="12" t="s">
        <v>33</v>
      </c>
      <c r="B23" s="12">
        <v>2021</v>
      </c>
      <c r="C23" s="13" t="s">
        <v>163</v>
      </c>
      <c r="D23" s="13" t="s">
        <v>208</v>
      </c>
      <c r="E23" s="13" t="s">
        <v>210</v>
      </c>
      <c r="F23" s="16">
        <v>4</v>
      </c>
      <c r="G23" s="16">
        <v>200</v>
      </c>
      <c r="H23" s="14">
        <v>12</v>
      </c>
      <c r="I23" s="17">
        <v>0</v>
      </c>
      <c r="J23" s="17">
        <v>0</v>
      </c>
      <c r="K23" s="17">
        <v>0.3</v>
      </c>
      <c r="L23" s="17">
        <v>16.7</v>
      </c>
    </row>
    <row r="24" spans="1:12" x14ac:dyDescent="0.3">
      <c r="A24" s="12" t="s">
        <v>33</v>
      </c>
      <c r="B24" s="12">
        <v>2021</v>
      </c>
      <c r="C24" s="13" t="s">
        <v>163</v>
      </c>
      <c r="D24" s="13" t="s">
        <v>208</v>
      </c>
      <c r="E24" s="13" t="s">
        <v>211</v>
      </c>
      <c r="F24" s="16">
        <v>4</v>
      </c>
      <c r="G24" s="16">
        <v>356</v>
      </c>
      <c r="H24" s="14">
        <v>12</v>
      </c>
      <c r="I24" s="17">
        <v>0</v>
      </c>
      <c r="J24" s="17">
        <v>0</v>
      </c>
      <c r="K24" s="17">
        <v>0.3</v>
      </c>
      <c r="L24" s="17">
        <v>29.7</v>
      </c>
    </row>
    <row r="25" spans="1:12" x14ac:dyDescent="0.3">
      <c r="A25" s="12" t="s">
        <v>33</v>
      </c>
      <c r="B25" s="12">
        <v>2021</v>
      </c>
      <c r="C25" s="13" t="s">
        <v>163</v>
      </c>
      <c r="D25" s="13" t="s">
        <v>212</v>
      </c>
      <c r="E25" s="13" t="s">
        <v>189</v>
      </c>
      <c r="F25" s="16">
        <v>30</v>
      </c>
      <c r="G25" s="16">
        <v>2550</v>
      </c>
      <c r="H25" s="14">
        <v>12</v>
      </c>
      <c r="I25" s="17">
        <v>2.5</v>
      </c>
      <c r="J25" s="17">
        <v>212.5</v>
      </c>
      <c r="K25" s="17">
        <v>0</v>
      </c>
      <c r="L25" s="17">
        <v>0</v>
      </c>
    </row>
    <row r="26" spans="1:12" x14ac:dyDescent="0.3">
      <c r="A26" s="12" t="s">
        <v>33</v>
      </c>
      <c r="B26" s="12">
        <v>2021</v>
      </c>
      <c r="C26" s="13" t="s">
        <v>163</v>
      </c>
      <c r="D26" s="13" t="s">
        <v>212</v>
      </c>
      <c r="E26" s="13" t="s">
        <v>209</v>
      </c>
      <c r="F26" s="16">
        <v>30</v>
      </c>
      <c r="G26" s="16">
        <v>1920</v>
      </c>
      <c r="H26" s="14">
        <v>12</v>
      </c>
      <c r="I26" s="17">
        <v>2.5</v>
      </c>
      <c r="J26" s="17">
        <v>160</v>
      </c>
      <c r="K26" s="17">
        <v>0</v>
      </c>
      <c r="L26" s="17">
        <v>0</v>
      </c>
    </row>
    <row r="27" spans="1:12" x14ac:dyDescent="0.3">
      <c r="A27" s="12" t="s">
        <v>33</v>
      </c>
      <c r="B27" s="12">
        <v>2021</v>
      </c>
      <c r="C27" s="13" t="s">
        <v>163</v>
      </c>
      <c r="D27" s="13" t="s">
        <v>212</v>
      </c>
      <c r="E27" s="13" t="s">
        <v>210</v>
      </c>
      <c r="F27" s="16">
        <v>30</v>
      </c>
      <c r="G27" s="16">
        <v>1500</v>
      </c>
      <c r="H27" s="14">
        <v>12</v>
      </c>
      <c r="I27" s="17">
        <v>0</v>
      </c>
      <c r="J27" s="17">
        <v>0</v>
      </c>
      <c r="K27" s="17">
        <v>2.5</v>
      </c>
      <c r="L27" s="17">
        <v>125</v>
      </c>
    </row>
    <row r="28" spans="1:12" x14ac:dyDescent="0.3">
      <c r="A28" s="12" t="s">
        <v>33</v>
      </c>
      <c r="B28" s="12">
        <v>2021</v>
      </c>
      <c r="C28" s="13" t="s">
        <v>163</v>
      </c>
      <c r="D28" s="13" t="s">
        <v>212</v>
      </c>
      <c r="E28" s="13" t="s">
        <v>211</v>
      </c>
      <c r="F28" s="16">
        <v>30</v>
      </c>
      <c r="G28" s="16">
        <v>2670</v>
      </c>
      <c r="H28" s="14">
        <v>12</v>
      </c>
      <c r="I28" s="17">
        <v>0</v>
      </c>
      <c r="J28" s="17">
        <v>0</v>
      </c>
      <c r="K28" s="17">
        <v>2.5</v>
      </c>
      <c r="L28" s="17">
        <v>222.5</v>
      </c>
    </row>
    <row r="29" spans="1:12" x14ac:dyDescent="0.3">
      <c r="A29" s="12" t="s">
        <v>33</v>
      </c>
      <c r="B29" s="12">
        <v>2021</v>
      </c>
      <c r="C29" s="13" t="s">
        <v>163</v>
      </c>
      <c r="D29" s="13" t="s">
        <v>213</v>
      </c>
      <c r="E29" s="13" t="s">
        <v>210</v>
      </c>
      <c r="F29" s="16">
        <v>15</v>
      </c>
      <c r="G29" s="16">
        <v>750</v>
      </c>
      <c r="H29" s="14">
        <v>12</v>
      </c>
      <c r="I29" s="17">
        <v>0</v>
      </c>
      <c r="J29" s="17">
        <v>0</v>
      </c>
      <c r="K29" s="17">
        <v>1.3</v>
      </c>
      <c r="L29" s="17">
        <v>62.5</v>
      </c>
    </row>
    <row r="30" spans="1:12" x14ac:dyDescent="0.3">
      <c r="A30" s="12" t="s">
        <v>33</v>
      </c>
      <c r="B30" s="12">
        <v>2021</v>
      </c>
      <c r="C30" s="13" t="s">
        <v>163</v>
      </c>
      <c r="D30" s="13" t="s">
        <v>213</v>
      </c>
      <c r="E30" s="13" t="s">
        <v>211</v>
      </c>
      <c r="F30" s="16">
        <v>15</v>
      </c>
      <c r="G30" s="16">
        <v>1335</v>
      </c>
      <c r="H30" s="14">
        <v>12</v>
      </c>
      <c r="I30" s="17">
        <v>0</v>
      </c>
      <c r="J30" s="17">
        <v>0</v>
      </c>
      <c r="K30" s="17">
        <v>1.3</v>
      </c>
      <c r="L30" s="17">
        <v>111.3</v>
      </c>
    </row>
    <row r="31" spans="1:12" x14ac:dyDescent="0.3">
      <c r="A31" s="12" t="s">
        <v>33</v>
      </c>
      <c r="B31" s="12">
        <v>2021</v>
      </c>
      <c r="C31" s="13" t="s">
        <v>163</v>
      </c>
      <c r="D31" s="13" t="s">
        <v>214</v>
      </c>
      <c r="E31" s="13" t="s">
        <v>189</v>
      </c>
      <c r="F31" s="16">
        <v>10</v>
      </c>
      <c r="G31" s="16">
        <v>850</v>
      </c>
      <c r="H31" s="14">
        <v>24</v>
      </c>
      <c r="I31" s="17">
        <v>0.4</v>
      </c>
      <c r="J31" s="17">
        <v>35.4</v>
      </c>
      <c r="K31" s="17">
        <v>0</v>
      </c>
      <c r="L31" s="17">
        <v>0</v>
      </c>
    </row>
    <row r="32" spans="1:12" x14ac:dyDescent="0.3">
      <c r="A32" s="12" t="s">
        <v>33</v>
      </c>
      <c r="B32" s="12">
        <v>2021</v>
      </c>
      <c r="C32" s="13" t="s">
        <v>163</v>
      </c>
      <c r="D32" s="13" t="s">
        <v>214</v>
      </c>
      <c r="E32" s="13" t="s">
        <v>209</v>
      </c>
      <c r="F32" s="16">
        <v>10</v>
      </c>
      <c r="G32" s="16">
        <v>640</v>
      </c>
      <c r="H32" s="14">
        <v>24</v>
      </c>
      <c r="I32" s="17">
        <v>0.4</v>
      </c>
      <c r="J32" s="17">
        <v>26.7</v>
      </c>
      <c r="K32" s="17">
        <v>0</v>
      </c>
      <c r="L32" s="17">
        <v>0</v>
      </c>
    </row>
    <row r="33" spans="1:12" x14ac:dyDescent="0.3">
      <c r="A33" s="12" t="s">
        <v>33</v>
      </c>
      <c r="B33" s="12">
        <v>2021</v>
      </c>
      <c r="C33" s="13" t="s">
        <v>163</v>
      </c>
      <c r="D33" s="13" t="s">
        <v>214</v>
      </c>
      <c r="E33" s="13" t="s">
        <v>210</v>
      </c>
      <c r="F33" s="16">
        <v>30</v>
      </c>
      <c r="G33" s="16">
        <v>1500</v>
      </c>
      <c r="H33" s="14">
        <v>12</v>
      </c>
      <c r="I33" s="17">
        <v>0</v>
      </c>
      <c r="J33" s="17">
        <v>0</v>
      </c>
      <c r="K33" s="17">
        <v>2.5</v>
      </c>
      <c r="L33" s="17">
        <v>125</v>
      </c>
    </row>
    <row r="34" spans="1:12" x14ac:dyDescent="0.3">
      <c r="A34" s="12" t="s">
        <v>33</v>
      </c>
      <c r="B34" s="12">
        <v>2021</v>
      </c>
      <c r="C34" s="13" t="s">
        <v>163</v>
      </c>
      <c r="D34" s="13" t="s">
        <v>214</v>
      </c>
      <c r="E34" s="13" t="s">
        <v>211</v>
      </c>
      <c r="F34" s="16">
        <v>30</v>
      </c>
      <c r="G34" s="16">
        <v>2670</v>
      </c>
      <c r="H34" s="14">
        <v>12</v>
      </c>
      <c r="I34" s="17">
        <v>0</v>
      </c>
      <c r="J34" s="17">
        <v>0</v>
      </c>
      <c r="K34" s="17">
        <v>2.5</v>
      </c>
      <c r="L34" s="17">
        <v>222.5</v>
      </c>
    </row>
    <row r="35" spans="1:12" x14ac:dyDescent="0.3">
      <c r="A35" s="12" t="s">
        <v>33</v>
      </c>
      <c r="B35" s="12">
        <v>2021</v>
      </c>
      <c r="C35" s="13" t="s">
        <v>163</v>
      </c>
      <c r="D35" s="13" t="s">
        <v>215</v>
      </c>
      <c r="E35" s="13" t="s">
        <v>211</v>
      </c>
      <c r="F35" s="16">
        <v>5</v>
      </c>
      <c r="G35" s="16">
        <v>445</v>
      </c>
      <c r="H35" s="14">
        <v>24</v>
      </c>
      <c r="I35" s="17">
        <v>0</v>
      </c>
      <c r="J35" s="17">
        <v>0</v>
      </c>
      <c r="K35" s="17">
        <v>0.2</v>
      </c>
      <c r="L35" s="17">
        <v>18.5</v>
      </c>
    </row>
    <row r="36" spans="1:12" x14ac:dyDescent="0.3">
      <c r="A36" s="12" t="s">
        <v>33</v>
      </c>
      <c r="B36" s="12">
        <v>2021</v>
      </c>
      <c r="C36" s="13" t="s">
        <v>163</v>
      </c>
      <c r="D36" s="13" t="s">
        <v>216</v>
      </c>
      <c r="E36" s="13" t="s">
        <v>210</v>
      </c>
      <c r="F36" s="16">
        <v>3</v>
      </c>
      <c r="G36" s="16">
        <v>150</v>
      </c>
      <c r="H36" s="14">
        <v>24</v>
      </c>
      <c r="I36" s="17">
        <v>0</v>
      </c>
      <c r="J36" s="17">
        <v>0</v>
      </c>
      <c r="K36" s="17">
        <v>0.1</v>
      </c>
      <c r="L36" s="17">
        <v>6.3</v>
      </c>
    </row>
    <row r="37" spans="1:12" x14ac:dyDescent="0.3">
      <c r="A37" s="12" t="s">
        <v>33</v>
      </c>
      <c r="B37" s="12">
        <v>2021</v>
      </c>
      <c r="C37" s="13" t="s">
        <v>163</v>
      </c>
      <c r="D37" s="13" t="s">
        <v>216</v>
      </c>
      <c r="E37" s="13" t="s">
        <v>211</v>
      </c>
      <c r="F37" s="16">
        <v>3</v>
      </c>
      <c r="G37" s="16">
        <v>267</v>
      </c>
      <c r="H37" s="14">
        <v>24</v>
      </c>
      <c r="I37" s="17">
        <v>0</v>
      </c>
      <c r="J37" s="17">
        <v>0</v>
      </c>
      <c r="K37" s="17">
        <v>0.1</v>
      </c>
      <c r="L37" s="17">
        <v>11.1</v>
      </c>
    </row>
    <row r="38" spans="1:12" x14ac:dyDescent="0.3">
      <c r="A38" s="12" t="s">
        <v>33</v>
      </c>
      <c r="B38" s="12">
        <v>2021</v>
      </c>
      <c r="C38" s="13" t="s">
        <v>163</v>
      </c>
      <c r="D38" s="13" t="s">
        <v>217</v>
      </c>
      <c r="E38" s="13" t="s">
        <v>210</v>
      </c>
      <c r="F38" s="16">
        <v>5</v>
      </c>
      <c r="G38" s="16">
        <v>250</v>
      </c>
      <c r="H38" s="14">
        <v>24</v>
      </c>
      <c r="I38" s="17">
        <v>0</v>
      </c>
      <c r="J38" s="17">
        <v>0</v>
      </c>
      <c r="K38" s="17">
        <v>0.2</v>
      </c>
      <c r="L38" s="17">
        <v>10.4</v>
      </c>
    </row>
    <row r="39" spans="1:12" x14ac:dyDescent="0.3">
      <c r="A39" s="12" t="s">
        <v>33</v>
      </c>
      <c r="B39" s="12">
        <v>2021</v>
      </c>
      <c r="C39" s="13" t="s">
        <v>163</v>
      </c>
      <c r="D39" s="13" t="s">
        <v>218</v>
      </c>
      <c r="E39" s="13" t="s">
        <v>210</v>
      </c>
      <c r="F39" s="16">
        <v>3</v>
      </c>
      <c r="G39" s="16">
        <v>150</v>
      </c>
      <c r="H39" s="14">
        <v>24</v>
      </c>
      <c r="I39" s="17">
        <v>0</v>
      </c>
      <c r="J39" s="17">
        <v>0</v>
      </c>
      <c r="K39" s="17">
        <v>0.1</v>
      </c>
      <c r="L39" s="17">
        <v>6.3</v>
      </c>
    </row>
    <row r="40" spans="1:12" x14ac:dyDescent="0.3">
      <c r="A40" s="12" t="s">
        <v>33</v>
      </c>
      <c r="B40" s="12">
        <v>2021</v>
      </c>
      <c r="C40" s="13" t="s">
        <v>163</v>
      </c>
      <c r="D40" s="13" t="s">
        <v>218</v>
      </c>
      <c r="E40" s="13" t="s">
        <v>211</v>
      </c>
      <c r="F40" s="16">
        <v>3</v>
      </c>
      <c r="G40" s="16">
        <v>267</v>
      </c>
      <c r="H40" s="14">
        <v>24</v>
      </c>
      <c r="I40" s="17">
        <v>0</v>
      </c>
      <c r="J40" s="17">
        <v>0</v>
      </c>
      <c r="K40" s="17">
        <v>0.1</v>
      </c>
      <c r="L40" s="17">
        <v>11.1</v>
      </c>
    </row>
    <row r="41" spans="1:12" x14ac:dyDescent="0.3">
      <c r="A41" s="12" t="s">
        <v>33</v>
      </c>
      <c r="B41" s="12">
        <v>2021</v>
      </c>
      <c r="C41" s="13" t="s">
        <v>163</v>
      </c>
      <c r="D41" s="13" t="s">
        <v>219</v>
      </c>
      <c r="E41" s="13" t="s">
        <v>220</v>
      </c>
      <c r="F41" s="16">
        <v>20</v>
      </c>
      <c r="G41" s="16">
        <v>740</v>
      </c>
      <c r="H41" s="14">
        <v>12</v>
      </c>
      <c r="I41" s="17">
        <v>1.7</v>
      </c>
      <c r="J41" s="17">
        <v>61.7</v>
      </c>
      <c r="K41" s="17">
        <v>0</v>
      </c>
      <c r="L41" s="17">
        <v>0</v>
      </c>
    </row>
    <row r="42" spans="1:12" x14ac:dyDescent="0.3">
      <c r="A42" s="12" t="s">
        <v>33</v>
      </c>
      <c r="B42" s="12">
        <v>2021</v>
      </c>
      <c r="C42" s="13" t="s">
        <v>163</v>
      </c>
      <c r="D42" s="13" t="s">
        <v>221</v>
      </c>
      <c r="E42" s="13" t="s">
        <v>202</v>
      </c>
      <c r="F42" s="16">
        <v>120</v>
      </c>
      <c r="G42" s="16">
        <v>10189</v>
      </c>
      <c r="H42" s="14">
        <v>24</v>
      </c>
      <c r="I42" s="17">
        <v>5</v>
      </c>
      <c r="J42" s="17">
        <v>424.5</v>
      </c>
      <c r="K42" s="17">
        <v>0</v>
      </c>
      <c r="L42" s="17">
        <v>0</v>
      </c>
    </row>
    <row r="43" spans="1:12" x14ac:dyDescent="0.3">
      <c r="A43" s="12" t="s">
        <v>33</v>
      </c>
      <c r="B43" s="12">
        <v>2021</v>
      </c>
      <c r="C43" s="13" t="s">
        <v>163</v>
      </c>
      <c r="D43" s="13" t="s">
        <v>221</v>
      </c>
      <c r="E43" s="13" t="s">
        <v>197</v>
      </c>
      <c r="F43" s="16">
        <v>120</v>
      </c>
      <c r="G43" s="16">
        <v>9000</v>
      </c>
      <c r="H43" s="14">
        <v>24</v>
      </c>
      <c r="I43" s="17">
        <v>5</v>
      </c>
      <c r="J43" s="17">
        <v>375</v>
      </c>
      <c r="K43" s="17">
        <v>0</v>
      </c>
      <c r="L43" s="17">
        <v>0</v>
      </c>
    </row>
    <row r="44" spans="1:12" x14ac:dyDescent="0.3">
      <c r="A44" s="12" t="s">
        <v>33</v>
      </c>
      <c r="B44" s="12">
        <v>2021</v>
      </c>
      <c r="C44" s="13" t="s">
        <v>163</v>
      </c>
      <c r="D44" s="13" t="s">
        <v>221</v>
      </c>
      <c r="E44" s="13" t="s">
        <v>196</v>
      </c>
      <c r="F44" s="16">
        <v>120</v>
      </c>
      <c r="G44" s="16">
        <v>11370</v>
      </c>
      <c r="H44" s="14">
        <v>24</v>
      </c>
      <c r="I44" s="17">
        <v>5</v>
      </c>
      <c r="J44" s="17">
        <v>473.8</v>
      </c>
      <c r="K44" s="17">
        <v>0</v>
      </c>
      <c r="L44" s="17">
        <v>0</v>
      </c>
    </row>
    <row r="45" spans="1:12" x14ac:dyDescent="0.3">
      <c r="A45" s="12" t="s">
        <v>33</v>
      </c>
      <c r="B45" s="12">
        <v>2021</v>
      </c>
      <c r="C45" s="13" t="s">
        <v>163</v>
      </c>
      <c r="D45" s="13" t="s">
        <v>222</v>
      </c>
      <c r="E45" s="13" t="s">
        <v>196</v>
      </c>
      <c r="F45" s="16">
        <v>210</v>
      </c>
      <c r="G45" s="16">
        <v>19872</v>
      </c>
      <c r="H45" s="14">
        <v>19</v>
      </c>
      <c r="I45" s="17">
        <v>10.9</v>
      </c>
      <c r="J45" s="17">
        <v>1035</v>
      </c>
      <c r="K45" s="17">
        <v>0</v>
      </c>
      <c r="L45" s="17">
        <v>0</v>
      </c>
    </row>
    <row r="46" spans="1:12" x14ac:dyDescent="0.3">
      <c r="A46" s="12" t="s">
        <v>33</v>
      </c>
      <c r="B46" s="12">
        <v>2021</v>
      </c>
      <c r="C46" s="13" t="s">
        <v>163</v>
      </c>
      <c r="D46" s="13" t="s">
        <v>222</v>
      </c>
      <c r="E46" s="13" t="s">
        <v>197</v>
      </c>
      <c r="F46" s="16">
        <v>212</v>
      </c>
      <c r="G46" s="16">
        <v>20141</v>
      </c>
      <c r="H46" s="14">
        <v>19</v>
      </c>
      <c r="I46" s="17">
        <v>11.1</v>
      </c>
      <c r="J46" s="17">
        <v>1049</v>
      </c>
      <c r="K46" s="17">
        <v>0</v>
      </c>
      <c r="L46" s="17">
        <v>0</v>
      </c>
    </row>
    <row r="47" spans="1:12" x14ac:dyDescent="0.3">
      <c r="A47" s="12" t="s">
        <v>33</v>
      </c>
      <c r="B47" s="12">
        <v>2021</v>
      </c>
      <c r="C47" s="13" t="s">
        <v>163</v>
      </c>
      <c r="D47" s="13" t="s">
        <v>222</v>
      </c>
      <c r="E47" s="13" t="s">
        <v>202</v>
      </c>
      <c r="F47" s="16">
        <v>114</v>
      </c>
      <c r="G47" s="16">
        <v>9677</v>
      </c>
      <c r="H47" s="14">
        <v>19</v>
      </c>
      <c r="I47" s="17">
        <v>5.9</v>
      </c>
      <c r="J47" s="17">
        <v>504</v>
      </c>
      <c r="K47" s="17">
        <v>0</v>
      </c>
      <c r="L47" s="17">
        <v>0</v>
      </c>
    </row>
    <row r="48" spans="1:12" x14ac:dyDescent="0.3">
      <c r="A48" s="12" t="s">
        <v>33</v>
      </c>
      <c r="B48" s="12">
        <v>2021</v>
      </c>
      <c r="C48" s="13" t="s">
        <v>167</v>
      </c>
      <c r="D48" s="13" t="s">
        <v>223</v>
      </c>
      <c r="E48" s="13" t="s">
        <v>194</v>
      </c>
      <c r="F48" s="16">
        <v>144</v>
      </c>
      <c r="G48" s="16">
        <v>11520</v>
      </c>
      <c r="H48" s="14">
        <v>24</v>
      </c>
      <c r="I48" s="17">
        <v>6</v>
      </c>
      <c r="J48" s="17">
        <v>480</v>
      </c>
      <c r="K48" s="17">
        <v>0</v>
      </c>
      <c r="L48" s="17">
        <v>0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919C1-DB14-41ED-B570-BE7B1D5C2FF9}">
  <dimension ref="A1:G3"/>
  <sheetViews>
    <sheetView workbookViewId="0">
      <selection sqref="A1:XFD1048576"/>
    </sheetView>
  </sheetViews>
  <sheetFormatPr defaultRowHeight="14.4" x14ac:dyDescent="0.3"/>
  <cols>
    <col min="1" max="1" width="8" bestFit="1" customWidth="1"/>
    <col min="2" max="2" width="5" bestFit="1" customWidth="1"/>
    <col min="3" max="3" width="24.33203125" bestFit="1" customWidth="1"/>
    <col min="4" max="4" width="13.77734375" bestFit="1" customWidth="1"/>
    <col min="5" max="5" width="6.88671875" bestFit="1" customWidth="1"/>
    <col min="6" max="6" width="22.44140625" bestFit="1" customWidth="1"/>
    <col min="7" max="7" width="24.5546875" bestFit="1" customWidth="1"/>
  </cols>
  <sheetData>
    <row r="1" spans="1:7" x14ac:dyDescent="0.3">
      <c r="A1" s="11" t="s">
        <v>0</v>
      </c>
      <c r="B1" s="11" t="s">
        <v>1</v>
      </c>
      <c r="C1" s="11" t="s">
        <v>65</v>
      </c>
      <c r="D1" s="11" t="s">
        <v>224</v>
      </c>
      <c r="E1" s="11" t="s">
        <v>66</v>
      </c>
      <c r="F1" s="11" t="s">
        <v>225</v>
      </c>
      <c r="G1" s="11" t="s">
        <v>226</v>
      </c>
    </row>
    <row r="2" spans="1:7" x14ac:dyDescent="0.3">
      <c r="A2" s="12" t="s">
        <v>33</v>
      </c>
      <c r="B2" s="12">
        <v>2021</v>
      </c>
      <c r="C2" s="13" t="s">
        <v>190</v>
      </c>
      <c r="D2" s="13" t="s">
        <v>79</v>
      </c>
      <c r="E2" s="12" t="s">
        <v>80</v>
      </c>
      <c r="F2" s="13" t="s">
        <v>227</v>
      </c>
      <c r="G2" s="13" t="s">
        <v>228</v>
      </c>
    </row>
    <row r="3" spans="1:7" x14ac:dyDescent="0.3">
      <c r="A3" s="12" t="s">
        <v>33</v>
      </c>
      <c r="B3" s="12">
        <v>2021</v>
      </c>
      <c r="C3" s="13" t="s">
        <v>163</v>
      </c>
      <c r="D3" s="13" t="s">
        <v>229</v>
      </c>
      <c r="E3" s="12" t="s">
        <v>230</v>
      </c>
      <c r="F3" s="13" t="s">
        <v>227</v>
      </c>
      <c r="G3" s="13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EA13C-450A-4DFA-984C-D6C75C475F81}">
  <dimension ref="A1:I3"/>
  <sheetViews>
    <sheetView tabSelected="1" workbookViewId="0">
      <selection sqref="A1:XFD1048576"/>
    </sheetView>
  </sheetViews>
  <sheetFormatPr defaultRowHeight="14.4" x14ac:dyDescent="0.3"/>
  <cols>
    <col min="1" max="1" width="8" bestFit="1" customWidth="1"/>
    <col min="2" max="2" width="5" bestFit="1" customWidth="1"/>
    <col min="3" max="3" width="21.33203125" bestFit="1" customWidth="1"/>
    <col min="4" max="4" width="11" bestFit="1" customWidth="1"/>
    <col min="5" max="5" width="7.109375" bestFit="1" customWidth="1"/>
    <col min="6" max="6" width="13.33203125" bestFit="1" customWidth="1"/>
    <col min="7" max="7" width="6.88671875" bestFit="1" customWidth="1"/>
    <col min="8" max="8" width="19.44140625" bestFit="1" customWidth="1"/>
    <col min="9" max="9" width="24.5546875" bestFit="1" customWidth="1"/>
  </cols>
  <sheetData>
    <row r="1" spans="1:9" x14ac:dyDescent="0.3">
      <c r="A1" s="11" t="s">
        <v>0</v>
      </c>
      <c r="B1" s="11" t="s">
        <v>1</v>
      </c>
      <c r="C1" s="11" t="s">
        <v>65</v>
      </c>
      <c r="D1" s="11" t="s">
        <v>231</v>
      </c>
      <c r="E1" s="11" t="s">
        <v>232</v>
      </c>
      <c r="F1" s="11" t="s">
        <v>233</v>
      </c>
      <c r="G1" s="11" t="s">
        <v>66</v>
      </c>
      <c r="H1" s="11" t="s">
        <v>234</v>
      </c>
      <c r="I1" s="11" t="s">
        <v>226</v>
      </c>
    </row>
    <row r="2" spans="1:9" x14ac:dyDescent="0.3">
      <c r="A2" s="12" t="s">
        <v>33</v>
      </c>
      <c r="B2" s="12">
        <v>2021</v>
      </c>
      <c r="C2" s="13" t="s">
        <v>190</v>
      </c>
      <c r="D2" s="12" t="s">
        <v>235</v>
      </c>
      <c r="E2" s="12" t="s">
        <v>236</v>
      </c>
      <c r="F2" s="13" t="s">
        <v>79</v>
      </c>
      <c r="G2" s="12" t="s">
        <v>80</v>
      </c>
      <c r="H2" s="13" t="s">
        <v>237</v>
      </c>
      <c r="I2" s="13"/>
    </row>
    <row r="3" spans="1:9" x14ac:dyDescent="0.3">
      <c r="A3" s="12" t="s">
        <v>33</v>
      </c>
      <c r="B3" s="12">
        <v>2021</v>
      </c>
      <c r="C3" s="13" t="s">
        <v>190</v>
      </c>
      <c r="D3" s="12" t="s">
        <v>238</v>
      </c>
      <c r="E3" s="12" t="s">
        <v>236</v>
      </c>
      <c r="F3" s="13" t="s">
        <v>79</v>
      </c>
      <c r="G3" s="12" t="s">
        <v>80</v>
      </c>
      <c r="H3" s="13" t="s">
        <v>239</v>
      </c>
      <c r="I3" s="1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Victorino</dc:creator>
  <cp:lastModifiedBy>Thiago Victorino</cp:lastModifiedBy>
  <dcterms:created xsi:type="dcterms:W3CDTF">2020-12-22T14:08:20Z</dcterms:created>
  <dcterms:modified xsi:type="dcterms:W3CDTF">2020-12-22T14:16:45Z</dcterms:modified>
</cp:coreProperties>
</file>