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1\ANTT\DR 2022\RMP e RMN\"/>
    </mc:Choice>
  </mc:AlternateContent>
  <xr:revisionPtr revIDLastSave="0" documentId="13_ncr:1_{0AB206CA-9435-4201-8360-DBBAB7117E8A}" xr6:coauthVersionLast="47" xr6:coauthVersionMax="47" xr10:uidLastSave="{00000000-0000-0000-0000-000000000000}"/>
  <bookViews>
    <workbookView xWindow="29610" yWindow="-120" windowWidth="28110" windowHeight="16440" activeTab="1" xr2:uid="{00000000-000D-0000-FFFF-FFFF00000000}"/>
  </bookViews>
  <sheets>
    <sheet name="Pátios" sheetId="2" r:id="rId1"/>
    <sheet name="Entre Pátios" sheetId="1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definedNames>
    <definedName name="_xlnm._FilterDatabase" localSheetId="1" hidden="1">'Entre Pátios'!$A$3:$AP$3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1" l="1"/>
  <c r="AI5" i="1" s="1"/>
  <c r="AE6" i="1"/>
  <c r="AI6" i="1" s="1"/>
  <c r="AE7" i="1"/>
  <c r="AI7" i="1" s="1"/>
  <c r="AE8" i="1"/>
  <c r="AI8" i="1" s="1"/>
  <c r="AE9" i="1"/>
  <c r="AI9" i="1" s="1"/>
  <c r="AE10" i="1"/>
  <c r="AI10" i="1" s="1"/>
  <c r="AE11" i="1"/>
  <c r="AI11" i="1" s="1"/>
  <c r="AE12" i="1"/>
  <c r="AI12" i="1" s="1"/>
  <c r="AE13" i="1"/>
  <c r="AI13" i="1" s="1"/>
  <c r="AE14" i="1"/>
  <c r="AI14" i="1" s="1"/>
  <c r="AE15" i="1"/>
  <c r="AI15" i="1" s="1"/>
  <c r="AE16" i="1"/>
  <c r="AI16" i="1" s="1"/>
  <c r="AE17" i="1"/>
  <c r="AI17" i="1" s="1"/>
  <c r="AE18" i="1"/>
  <c r="AI18" i="1" s="1"/>
  <c r="AE19" i="1"/>
  <c r="AI19" i="1" s="1"/>
  <c r="AE20" i="1"/>
  <c r="AI20" i="1" s="1"/>
  <c r="AE21" i="1"/>
  <c r="AI21" i="1" s="1"/>
  <c r="AE22" i="1"/>
  <c r="AI22" i="1" s="1"/>
  <c r="AE23" i="1"/>
  <c r="AI23" i="1" s="1"/>
  <c r="AE24" i="1"/>
  <c r="AI24" i="1" s="1"/>
  <c r="AE25" i="1"/>
  <c r="AI25" i="1" s="1"/>
  <c r="AE26" i="1"/>
  <c r="AI26" i="1" s="1"/>
  <c r="AE27" i="1"/>
  <c r="AI27" i="1" s="1"/>
  <c r="AE28" i="1"/>
  <c r="AI28" i="1" s="1"/>
  <c r="AE29" i="1"/>
  <c r="AI29" i="1" s="1"/>
  <c r="AE30" i="1"/>
  <c r="AI30" i="1" s="1"/>
  <c r="AE31" i="1"/>
  <c r="AI31" i="1" s="1"/>
  <c r="AE32" i="1"/>
  <c r="AI32" i="1" s="1"/>
  <c r="AE33" i="1"/>
  <c r="AI33" i="1" s="1"/>
  <c r="AE34" i="1"/>
  <c r="AI34" i="1" s="1"/>
  <c r="AE35" i="1"/>
  <c r="AI35" i="1" s="1"/>
  <c r="AE36" i="1"/>
  <c r="AI36" i="1" s="1"/>
  <c r="AE37" i="1"/>
  <c r="AI37" i="1" s="1"/>
  <c r="AE38" i="1"/>
  <c r="AI38" i="1" s="1"/>
  <c r="AE39" i="1"/>
  <c r="AI39" i="1" s="1"/>
  <c r="AE40" i="1"/>
  <c r="AI40" i="1" s="1"/>
  <c r="AE4" i="1"/>
  <c r="AI4" i="1" s="1"/>
  <c r="AD5" i="1"/>
  <c r="AH5" i="1" s="1"/>
  <c r="AD6" i="1"/>
  <c r="AH6" i="1" s="1"/>
  <c r="AD7" i="1"/>
  <c r="AH7" i="1" s="1"/>
  <c r="AD8" i="1"/>
  <c r="AH8" i="1" s="1"/>
  <c r="AD9" i="1"/>
  <c r="AH9" i="1" s="1"/>
  <c r="AD10" i="1"/>
  <c r="AH10" i="1" s="1"/>
  <c r="AD11" i="1"/>
  <c r="AH11" i="1" s="1"/>
  <c r="AD12" i="1"/>
  <c r="AH12" i="1" s="1"/>
  <c r="AD13" i="1"/>
  <c r="AH13" i="1" s="1"/>
  <c r="AD14" i="1"/>
  <c r="AH14" i="1" s="1"/>
  <c r="AD15" i="1"/>
  <c r="AH15" i="1" s="1"/>
  <c r="AD16" i="1"/>
  <c r="AH16" i="1" s="1"/>
  <c r="AD17" i="1"/>
  <c r="AH17" i="1" s="1"/>
  <c r="AD18" i="1"/>
  <c r="AH18" i="1" s="1"/>
  <c r="AD19" i="1"/>
  <c r="AH19" i="1" s="1"/>
  <c r="AD20" i="1"/>
  <c r="AH20" i="1" s="1"/>
  <c r="AD21" i="1"/>
  <c r="AH21" i="1" s="1"/>
  <c r="AD22" i="1"/>
  <c r="AH22" i="1" s="1"/>
  <c r="AD23" i="1"/>
  <c r="AH23" i="1" s="1"/>
  <c r="AD24" i="1"/>
  <c r="AH24" i="1" s="1"/>
  <c r="AD25" i="1"/>
  <c r="AH25" i="1" s="1"/>
  <c r="AD26" i="1"/>
  <c r="AH26" i="1" s="1"/>
  <c r="AD27" i="1"/>
  <c r="AH27" i="1" s="1"/>
  <c r="AD28" i="1"/>
  <c r="AH28" i="1" s="1"/>
  <c r="AD29" i="1"/>
  <c r="AH29" i="1" s="1"/>
  <c r="AD30" i="1"/>
  <c r="AH30" i="1" s="1"/>
  <c r="AD31" i="1"/>
  <c r="AH31" i="1" s="1"/>
  <c r="AD32" i="1"/>
  <c r="AH32" i="1" s="1"/>
  <c r="AD33" i="1"/>
  <c r="AH33" i="1" s="1"/>
  <c r="AD34" i="1"/>
  <c r="AH34" i="1" s="1"/>
  <c r="AD35" i="1"/>
  <c r="AH35" i="1" s="1"/>
  <c r="AD36" i="1"/>
  <c r="AH36" i="1" s="1"/>
  <c r="AD37" i="1"/>
  <c r="AH37" i="1" s="1"/>
  <c r="AD38" i="1"/>
  <c r="AH38" i="1" s="1"/>
  <c r="AD39" i="1"/>
  <c r="AH39" i="1" s="1"/>
  <c r="AD40" i="1"/>
  <c r="AH40" i="1" s="1"/>
  <c r="AD4" i="1"/>
  <c r="AH4" i="1" s="1"/>
</calcChain>
</file>

<file path=xl/sharedStrings.xml><?xml version="1.0" encoding="utf-8"?>
<sst xmlns="http://schemas.openxmlformats.org/spreadsheetml/2006/main" count="1343" uniqueCount="312">
  <si>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</si>
  <si>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</si>
  <si>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</si>
  <si>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</si>
  <si>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</si>
  <si>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</si>
  <si>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</si>
  <si>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</si>
  <si>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</si>
  <si>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</si>
  <si>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</si>
  <si>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</si>
  <si>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</si>
  <si>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</si>
  <si>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</si>
  <si>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</si>
  <si>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</si>
  <si>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</si>
  <si>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</si>
  <si>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</si>
  <si>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</si>
  <si>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</si>
  <si>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</si>
  <si>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</si>
  <si>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</si>
  <si>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</si>
  <si>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</si>
  <si>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</si>
  <si>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</si>
  <si>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</si>
  <si>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Ano Anterior</t>
  </si>
  <si>
    <t>Instalada Considerada</t>
  </si>
  <si>
    <t>Vinculada Considerada</t>
  </si>
  <si>
    <t>Ociosa Considerada</t>
  </si>
  <si>
    <t>RMN</t>
  </si>
  <si>
    <t>Marco Inicial - Rondonópolis</t>
  </si>
  <si>
    <t>Marco Inicial (TMI), km 0,000</t>
  </si>
  <si>
    <t>Rio Paraná - Cruzamento (TRP), km 5,768</t>
  </si>
  <si>
    <t xml:space="preserve">Larga </t>
  </si>
  <si>
    <t>Singela</t>
  </si>
  <si>
    <t>Bidirecional</t>
  </si>
  <si>
    <t>CCO</t>
  </si>
  <si>
    <t>ABS</t>
  </si>
  <si>
    <t>Sim</t>
  </si>
  <si>
    <t>Pedreira (TPD), km 21,000</t>
  </si>
  <si>
    <t>Aparecida do Taboado (TAP), km 23,312</t>
  </si>
  <si>
    <t>Lagoinha (TLG), km 44,134</t>
  </si>
  <si>
    <t>Quiteria (TQI), km 59,422</t>
  </si>
  <si>
    <t>São Pedro - Cruzamento (TSP), km 84,075</t>
  </si>
  <si>
    <t>Inocencia (TIN), km 107,492</t>
  </si>
  <si>
    <t>Fazenda São Jorge - Cruzamento (TSJ), km 126,896</t>
  </si>
  <si>
    <t>Morangas (TMO), km 143,244</t>
  </si>
  <si>
    <t>Cerradão - Cruzamento (TCE), km 164,100</t>
  </si>
  <si>
    <t>Indiaizinho (TID), km 186,942</t>
  </si>
  <si>
    <t>Viaduto (TVI), km 225,291</t>
  </si>
  <si>
    <t>Agente João Amorim (TJA), km 262,656</t>
  </si>
  <si>
    <t>Chapadao do Sul (TCS), km 288,300</t>
  </si>
  <si>
    <t>Costa Rica - Cruzamento (TRC), km 293,886</t>
  </si>
  <si>
    <t>Humberto Eudes (THE), km 300,896</t>
  </si>
  <si>
    <t>Mineiros - Cruzamento (TMR), km 317,560</t>
  </si>
  <si>
    <t>Lage (TLA), km 335,688</t>
  </si>
  <si>
    <t>Serrinha - Cruzamento (TSE), km 364,520</t>
  </si>
  <si>
    <t>Baus (TBA), km 375,338</t>
  </si>
  <si>
    <t>T. Olacyr F. Morais (TOM), km 399,874</t>
  </si>
  <si>
    <t>Local</t>
  </si>
  <si>
    <t>TPC - Cruzamento (TPC), km 426,600</t>
  </si>
  <si>
    <t>Marco Vedovelli (TVL), km 450,617</t>
  </si>
  <si>
    <t>Beira Rio - Cruzamento (TBR), km 474,987</t>
  </si>
  <si>
    <t>Alto Araguaia (TAG), km 497,531</t>
  </si>
  <si>
    <t>Agrenco - Cruzamento (TGR), km 501,231</t>
  </si>
  <si>
    <t>Fazenda Boa Esperança (TBE), km 529,344</t>
  </si>
  <si>
    <t>Romeira - Cruzamento (TRM), km 550,860</t>
  </si>
  <si>
    <t>Fazenda Espigão (TEP), km 563,108</t>
  </si>
  <si>
    <t>Fazenda Marajoara (TMJ), km 596,309</t>
  </si>
  <si>
    <t>João Celi Triches - Cruzamento (TCT), km 612,477</t>
  </si>
  <si>
    <t>Itiquira (TIQ), km 614,644</t>
  </si>
  <si>
    <t>Santa Bárbara - Cruzamento (TSA), km 631,620</t>
  </si>
  <si>
    <t>Bom Sucesso - cruzamento (TBS), km 660,990</t>
  </si>
  <si>
    <t>Água Limpa - cruzamento (TAL), km 689,710</t>
  </si>
  <si>
    <t>São Francisco - cruzamento (TSF), km 717,650</t>
  </si>
  <si>
    <t>Rondonópolis (TRO), km 752,240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</si>
  <si>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</si>
  <si>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</si>
  <si>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</si>
  <si>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</si>
  <si>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</si>
  <si>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</si>
  <si>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Marco Inicial</t>
  </si>
  <si>
    <t>TMI</t>
  </si>
  <si>
    <t>Não</t>
  </si>
  <si>
    <t>Rio Paraná - Cruzamento</t>
  </si>
  <si>
    <t>TRP</t>
  </si>
  <si>
    <t>Pedreira</t>
  </si>
  <si>
    <t>TPD</t>
  </si>
  <si>
    <t>Aparecida do Taboado</t>
  </si>
  <si>
    <t>TAP</t>
  </si>
  <si>
    <t>Lagoinha</t>
  </si>
  <si>
    <t>TLG</t>
  </si>
  <si>
    <t>Quiteria</t>
  </si>
  <si>
    <t>TQI</t>
  </si>
  <si>
    <t>São Pedro - Cruzamento</t>
  </si>
  <si>
    <t>TSP</t>
  </si>
  <si>
    <t>Inocencia</t>
  </si>
  <si>
    <t>TIN</t>
  </si>
  <si>
    <t>Fazenda São Jorge - Cruzamento</t>
  </si>
  <si>
    <t>TSJ</t>
  </si>
  <si>
    <t>Morangas</t>
  </si>
  <si>
    <t>TMO</t>
  </si>
  <si>
    <t>Cerradão - Cruzamento</t>
  </si>
  <si>
    <t>TCE</t>
  </si>
  <si>
    <t>Indiaizinho</t>
  </si>
  <si>
    <t>TID</t>
  </si>
  <si>
    <t>Viaduto</t>
  </si>
  <si>
    <t>TVI</t>
  </si>
  <si>
    <t>Agente João Amorim</t>
  </si>
  <si>
    <t>TJA</t>
  </si>
  <si>
    <t>Chapadao do Sul</t>
  </si>
  <si>
    <t>TCS</t>
  </si>
  <si>
    <t>Costa Rica - Cruzamento</t>
  </si>
  <si>
    <t>TRC</t>
  </si>
  <si>
    <t>Humberto Eudes</t>
  </si>
  <si>
    <t>THE</t>
  </si>
  <si>
    <t>Mineiros - Cruzamento</t>
  </si>
  <si>
    <t>TMR</t>
  </si>
  <si>
    <t>Lage</t>
  </si>
  <si>
    <t>TLA</t>
  </si>
  <si>
    <t>Serrinha - Cruzamento</t>
  </si>
  <si>
    <t>TSE</t>
  </si>
  <si>
    <t>Baus</t>
  </si>
  <si>
    <t>TBA</t>
  </si>
  <si>
    <t>T. Olacyr F. Morais</t>
  </si>
  <si>
    <t>TOM</t>
  </si>
  <si>
    <t>TPC - Cruzamento</t>
  </si>
  <si>
    <t>TPC</t>
  </si>
  <si>
    <t>Marco Vedovelli</t>
  </si>
  <si>
    <t>TVL</t>
  </si>
  <si>
    <t>Beira Rio - Cruzamento</t>
  </si>
  <si>
    <t>TBR</t>
  </si>
  <si>
    <t>Alto Araguaia</t>
  </si>
  <si>
    <t>TAG</t>
  </si>
  <si>
    <t>Agrenco - Cruzamento</t>
  </si>
  <si>
    <t>TGR</t>
  </si>
  <si>
    <t>Fazenda Boa Esperança</t>
  </si>
  <si>
    <t>TBE</t>
  </si>
  <si>
    <t>Romeira - Cruzamento</t>
  </si>
  <si>
    <t>TRM</t>
  </si>
  <si>
    <t>Fazenda Espigão</t>
  </si>
  <si>
    <t>TEP</t>
  </si>
  <si>
    <t>Fazenda Marajoara</t>
  </si>
  <si>
    <t>TMJ</t>
  </si>
  <si>
    <t>João Celi Triches - Cruzamento</t>
  </si>
  <si>
    <t>TCT</t>
  </si>
  <si>
    <t>Itiquira</t>
  </si>
  <si>
    <t>TIQ</t>
  </si>
  <si>
    <t>Santa Bárbara - Cruzamento</t>
  </si>
  <si>
    <t>TSA</t>
  </si>
  <si>
    <t>Bom Sucesso - cruzamento</t>
  </si>
  <si>
    <t>TBS</t>
  </si>
  <si>
    <t>Água Limpa - cruzamento</t>
  </si>
  <si>
    <t>TAL</t>
  </si>
  <si>
    <t>São Francisco - cruzamento</t>
  </si>
  <si>
    <t>TSF</t>
  </si>
  <si>
    <t>Rondonópolis</t>
  </si>
  <si>
    <t>TRO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</si>
  <si>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</si>
  <si>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</si>
  <si>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</si>
  <si>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</si>
  <si>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</si>
  <si>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</si>
  <si>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</si>
  <si>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</si>
  <si>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</si>
  <si>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</si>
  <si>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</si>
  <si>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</si>
  <si>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</si>
  <si>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</si>
  <si>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</si>
  <si>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</si>
  <si>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</si>
  <si>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</si>
  <si>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</si>
  <si>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</si>
  <si>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</si>
  <si>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UIC60</t>
  </si>
  <si>
    <t>0,000 à 752,240</t>
  </si>
  <si>
    <t>Flexível</t>
  </si>
  <si>
    <t>Concreto</t>
  </si>
  <si>
    <t>0,000 à 324,500</t>
  </si>
  <si>
    <t/>
  </si>
  <si>
    <t>324,500 à 325,600</t>
  </si>
  <si>
    <t>325,600 à 500,200</t>
  </si>
  <si>
    <t>325,600 à 752,240</t>
  </si>
  <si>
    <t>500,200 à 752,240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</si>
  <si>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</si>
  <si>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</si>
  <si>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</si>
  <si>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</si>
  <si>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</si>
  <si>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</si>
  <si>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</si>
  <si>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</si>
  <si>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</si>
  <si>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</si>
  <si>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</si>
  <si>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R04</t>
  </si>
  <si>
    <t>Alto Araguaia (TAG, RMN)</t>
  </si>
  <si>
    <t>Marco Inicial (TMI, RMN)</t>
  </si>
  <si>
    <t>Soja/Farelo Soja/Milho</t>
  </si>
  <si>
    <t>R66</t>
  </si>
  <si>
    <t>X04</t>
  </si>
  <si>
    <t>X96</t>
  </si>
  <si>
    <t>I66</t>
  </si>
  <si>
    <t>L80</t>
  </si>
  <si>
    <t>Aparecida do Taboado (TAP, RMN)</t>
  </si>
  <si>
    <t>Celulose</t>
  </si>
  <si>
    <t>R06</t>
  </si>
  <si>
    <t>Chapadao do Sul (TCS, RMN)</t>
  </si>
  <si>
    <t>R64</t>
  </si>
  <si>
    <t>X06</t>
  </si>
  <si>
    <t>X94</t>
  </si>
  <si>
    <t>I68</t>
  </si>
  <si>
    <t>T52</t>
  </si>
  <si>
    <t>Liquidos (Alcool, Diesel)</t>
  </si>
  <si>
    <t>T56</t>
  </si>
  <si>
    <t>Tanque Vazios</t>
  </si>
  <si>
    <t>R01</t>
  </si>
  <si>
    <t>Retorno Granel Vazio</t>
  </si>
  <si>
    <t>R69</t>
  </si>
  <si>
    <t>X61</t>
  </si>
  <si>
    <t>X79</t>
  </si>
  <si>
    <t>X65</t>
  </si>
  <si>
    <t>R65</t>
  </si>
  <si>
    <t>L81</t>
  </si>
  <si>
    <t>Retorno Celulose</t>
  </si>
  <si>
    <t>C61</t>
  </si>
  <si>
    <t>Rondonópolis (TRO, RMN)</t>
  </si>
  <si>
    <t>Container 1 Nível</t>
  </si>
  <si>
    <t>C65</t>
  </si>
  <si>
    <t>C79</t>
  </si>
  <si>
    <t>D71</t>
  </si>
  <si>
    <t>Container 2 Níveis</t>
  </si>
  <si>
    <t>D73</t>
  </si>
  <si>
    <t>X81</t>
  </si>
  <si>
    <t>Fertilizante</t>
  </si>
  <si>
    <t>X89</t>
  </si>
  <si>
    <t>X99</t>
  </si>
  <si>
    <t>T51</t>
  </si>
  <si>
    <t>T53</t>
  </si>
  <si>
    <t>T55</t>
  </si>
  <si>
    <t>T57</t>
  </si>
  <si>
    <t>T59</t>
  </si>
  <si>
    <t>Granel Granel Vazio</t>
  </si>
  <si>
    <t>T. Olacyr F. Morais (TOM, RMN)</t>
  </si>
  <si>
    <t>T50</t>
  </si>
  <si>
    <t xml:space="preserve">C60 </t>
  </si>
  <si>
    <t>D70</t>
  </si>
  <si>
    <t>T58</t>
  </si>
  <si>
    <t>T54</t>
  </si>
  <si>
    <t>R02</t>
  </si>
  <si>
    <t>Soja, Farelo Soja, Milho</t>
  </si>
  <si>
    <t>R68</t>
  </si>
  <si>
    <t>X02</t>
  </si>
  <si>
    <t>X98</t>
  </si>
  <si>
    <t>I64</t>
  </si>
  <si>
    <t>X63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</si>
  <si>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</si>
  <si>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</si>
  <si>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</si>
  <si>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</si>
  <si>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</si>
  <si>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</si>
  <si>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</si>
  <si>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</si>
  <si>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</si>
  <si>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</si>
  <si>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Soja</t>
  </si>
  <si>
    <t>Milho</t>
  </si>
  <si>
    <t>Farelo</t>
  </si>
  <si>
    <t>Terminal Fibria</t>
  </si>
  <si>
    <t>Chapadão</t>
  </si>
  <si>
    <t>Terminal Cerradinho</t>
  </si>
  <si>
    <t>Etanol</t>
  </si>
  <si>
    <t>Itiquira (TIQ, RMN)</t>
  </si>
  <si>
    <t>Terminal Ipiranga</t>
  </si>
  <si>
    <t>S10/Gasolina/S500</t>
  </si>
  <si>
    <t>B100</t>
  </si>
  <si>
    <t>Terminal Raízen</t>
  </si>
  <si>
    <t>S10</t>
  </si>
  <si>
    <t>Gasolina</t>
  </si>
  <si>
    <t>S500</t>
  </si>
  <si>
    <t>Terminal Rondonópolis Brado</t>
  </si>
  <si>
    <t>Cntr 20'/Cntr 40'</t>
  </si>
  <si>
    <t>Terminal BR</t>
  </si>
  <si>
    <t>Terminal Odebrecht</t>
  </si>
  <si>
    <t>Álcool Anidro</t>
  </si>
  <si>
    <t>Etanol/Anidro</t>
  </si>
  <si>
    <t>Identificação</t>
  </si>
  <si>
    <t>Abastecimento</t>
  </si>
  <si>
    <t>Outras Ferrovias Atendidas</t>
  </si>
  <si>
    <t>Alto Taquari</t>
  </si>
  <si>
    <t>Viagem, Manobra, Outro</t>
  </si>
  <si>
    <t>RMP</t>
  </si>
  <si>
    <t>Vagão/Loco</t>
  </si>
  <si>
    <t>Indentificação</t>
  </si>
  <si>
    <t>Intervenções</t>
  </si>
  <si>
    <t>Locomotiva</t>
  </si>
  <si>
    <t>Posto</t>
  </si>
  <si>
    <t>Corretiva, Preventiva</t>
  </si>
  <si>
    <t>Vagão</t>
  </si>
  <si>
    <t>Corretiva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</si>
</sst>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71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171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3DE0-820D-4182-B2F9-A7AC37583756}">
  <dimension ref="A1:H39"/>
  <sheetViews>
    <sheetView workbookViewId="0">
      <selection sqref="A1:H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29.109375" bestFit="1" customWidth="1"/>
    <col min="4" max="4" width="6.88671875" bestFit="1" customWidth="1"/>
    <col min="5" max="5" width="12.21875" bestFit="1" customWidth="1"/>
    <col min="6" max="6" width="13.44140625" bestFit="1" customWidth="1"/>
    <col min="7" max="7" width="29.44140625" bestFit="1" customWidth="1"/>
    <col min="8" max="8" width="25.44140625" bestFit="1" customWidth="1"/>
  </cols>
  <sheetData>
    <row r="1" spans="1:8" x14ac:dyDescent="0.3">
      <c r="A1" s="10" t="s">
        <v>0</v>
      </c>
      <c r="B1" s="10" t="s">
        <v>1</v>
      </c>
      <c r="C1" s="10" t="s">
        <v>81</v>
      </c>
      <c r="D1" s="10" t="s">
        <v>82</v>
      </c>
      <c r="E1" s="10" t="s">
        <v>83</v>
      </c>
      <c r="F1" s="10" t="s">
        <v>84</v>
      </c>
      <c r="G1" s="10" t="s">
        <v>85</v>
      </c>
      <c r="H1" s="10" t="s">
        <v>86</v>
      </c>
    </row>
    <row r="2" spans="1:8" x14ac:dyDescent="0.3">
      <c r="A2" s="3" t="s">
        <v>34</v>
      </c>
      <c r="B2" s="3">
        <v>2022</v>
      </c>
      <c r="C2" s="4" t="s">
        <v>87</v>
      </c>
      <c r="D2" s="3" t="s">
        <v>88</v>
      </c>
      <c r="E2" s="3" t="s">
        <v>89</v>
      </c>
      <c r="F2" s="3" t="s">
        <v>89</v>
      </c>
      <c r="G2" s="8">
        <v>0</v>
      </c>
      <c r="H2" s="6">
        <v>2</v>
      </c>
    </row>
    <row r="3" spans="1:8" x14ac:dyDescent="0.3">
      <c r="A3" s="3" t="s">
        <v>34</v>
      </c>
      <c r="B3" s="3">
        <v>2022</v>
      </c>
      <c r="C3" s="4" t="s">
        <v>90</v>
      </c>
      <c r="D3" s="3" t="s">
        <v>91</v>
      </c>
      <c r="E3" s="3" t="s">
        <v>43</v>
      </c>
      <c r="F3" s="3" t="s">
        <v>89</v>
      </c>
      <c r="G3" s="8">
        <v>2683</v>
      </c>
      <c r="H3" s="6">
        <v>2</v>
      </c>
    </row>
    <row r="4" spans="1:8" x14ac:dyDescent="0.3">
      <c r="A4" s="3" t="s">
        <v>34</v>
      </c>
      <c r="B4" s="3">
        <v>2022</v>
      </c>
      <c r="C4" s="4" t="s">
        <v>92</v>
      </c>
      <c r="D4" s="3" t="s">
        <v>93</v>
      </c>
      <c r="E4" s="3" t="s">
        <v>89</v>
      </c>
      <c r="F4" s="3" t="s">
        <v>89</v>
      </c>
      <c r="G4" s="8">
        <v>0</v>
      </c>
      <c r="H4" s="6">
        <v>2</v>
      </c>
    </row>
    <row r="5" spans="1:8" x14ac:dyDescent="0.3">
      <c r="A5" s="3" t="s">
        <v>34</v>
      </c>
      <c r="B5" s="3">
        <v>2022</v>
      </c>
      <c r="C5" s="4" t="s">
        <v>94</v>
      </c>
      <c r="D5" s="3" t="s">
        <v>95</v>
      </c>
      <c r="E5" s="3" t="s">
        <v>43</v>
      </c>
      <c r="F5" s="3" t="s">
        <v>89</v>
      </c>
      <c r="G5" s="8">
        <v>3061</v>
      </c>
      <c r="H5" s="6">
        <v>2</v>
      </c>
    </row>
    <row r="6" spans="1:8" x14ac:dyDescent="0.3">
      <c r="A6" s="3" t="s">
        <v>34</v>
      </c>
      <c r="B6" s="3">
        <v>2022</v>
      </c>
      <c r="C6" s="4" t="s">
        <v>96</v>
      </c>
      <c r="D6" s="3" t="s">
        <v>97</v>
      </c>
      <c r="E6" s="3" t="s">
        <v>43</v>
      </c>
      <c r="F6" s="3" t="s">
        <v>89</v>
      </c>
      <c r="G6" s="8">
        <v>2518</v>
      </c>
      <c r="H6" s="6">
        <v>2</v>
      </c>
    </row>
    <row r="7" spans="1:8" x14ac:dyDescent="0.3">
      <c r="A7" s="3" t="s">
        <v>34</v>
      </c>
      <c r="B7" s="3">
        <v>2022</v>
      </c>
      <c r="C7" s="4" t="s">
        <v>98</v>
      </c>
      <c r="D7" s="3" t="s">
        <v>99</v>
      </c>
      <c r="E7" s="3" t="s">
        <v>43</v>
      </c>
      <c r="F7" s="3" t="s">
        <v>89</v>
      </c>
      <c r="G7" s="8">
        <v>2752</v>
      </c>
      <c r="H7" s="6">
        <v>2</v>
      </c>
    </row>
    <row r="8" spans="1:8" x14ac:dyDescent="0.3">
      <c r="A8" s="3" t="s">
        <v>34</v>
      </c>
      <c r="B8" s="3">
        <v>2022</v>
      </c>
      <c r="C8" s="4" t="s">
        <v>100</v>
      </c>
      <c r="D8" s="3" t="s">
        <v>101</v>
      </c>
      <c r="E8" s="3" t="s">
        <v>43</v>
      </c>
      <c r="F8" s="3" t="s">
        <v>89</v>
      </c>
      <c r="G8" s="8">
        <v>3198</v>
      </c>
      <c r="H8" s="6">
        <v>2</v>
      </c>
    </row>
    <row r="9" spans="1:8" x14ac:dyDescent="0.3">
      <c r="A9" s="3" t="s">
        <v>34</v>
      </c>
      <c r="B9" s="3">
        <v>2022</v>
      </c>
      <c r="C9" s="4" t="s">
        <v>102</v>
      </c>
      <c r="D9" s="3" t="s">
        <v>103</v>
      </c>
      <c r="E9" s="3" t="s">
        <v>89</v>
      </c>
      <c r="F9" s="3" t="s">
        <v>89</v>
      </c>
      <c r="G9" s="8">
        <v>0</v>
      </c>
      <c r="H9" s="6">
        <v>2</v>
      </c>
    </row>
    <row r="10" spans="1:8" x14ac:dyDescent="0.3">
      <c r="A10" s="3" t="s">
        <v>34</v>
      </c>
      <c r="B10" s="3">
        <v>2022</v>
      </c>
      <c r="C10" s="4" t="s">
        <v>104</v>
      </c>
      <c r="D10" s="3" t="s">
        <v>105</v>
      </c>
      <c r="E10" s="3" t="s">
        <v>43</v>
      </c>
      <c r="F10" s="3" t="s">
        <v>89</v>
      </c>
      <c r="G10" s="8">
        <v>2539</v>
      </c>
      <c r="H10" s="6">
        <v>2</v>
      </c>
    </row>
    <row r="11" spans="1:8" x14ac:dyDescent="0.3">
      <c r="A11" s="3" t="s">
        <v>34</v>
      </c>
      <c r="B11" s="3">
        <v>2022</v>
      </c>
      <c r="C11" s="4" t="s">
        <v>106</v>
      </c>
      <c r="D11" s="3" t="s">
        <v>107</v>
      </c>
      <c r="E11" s="3" t="s">
        <v>43</v>
      </c>
      <c r="F11" s="3" t="s">
        <v>89</v>
      </c>
      <c r="G11" s="8">
        <v>2774</v>
      </c>
      <c r="H11" s="6">
        <v>2</v>
      </c>
    </row>
    <row r="12" spans="1:8" x14ac:dyDescent="0.3">
      <c r="A12" s="3" t="s">
        <v>34</v>
      </c>
      <c r="B12" s="3">
        <v>2022</v>
      </c>
      <c r="C12" s="4" t="s">
        <v>108</v>
      </c>
      <c r="D12" s="3" t="s">
        <v>109</v>
      </c>
      <c r="E12" s="3" t="s">
        <v>43</v>
      </c>
      <c r="F12" s="3" t="s">
        <v>89</v>
      </c>
      <c r="G12" s="8">
        <v>2995</v>
      </c>
      <c r="H12" s="6">
        <v>2</v>
      </c>
    </row>
    <row r="13" spans="1:8" x14ac:dyDescent="0.3">
      <c r="A13" s="3" t="s">
        <v>34</v>
      </c>
      <c r="B13" s="3">
        <v>2022</v>
      </c>
      <c r="C13" s="4" t="s">
        <v>110</v>
      </c>
      <c r="D13" s="3" t="s">
        <v>111</v>
      </c>
      <c r="E13" s="3" t="s">
        <v>89</v>
      </c>
      <c r="F13" s="3" t="s">
        <v>89</v>
      </c>
      <c r="G13" s="8">
        <v>0</v>
      </c>
      <c r="H13" s="6">
        <v>2</v>
      </c>
    </row>
    <row r="14" spans="1:8" x14ac:dyDescent="0.3">
      <c r="A14" s="3" t="s">
        <v>34</v>
      </c>
      <c r="B14" s="3">
        <v>2022</v>
      </c>
      <c r="C14" s="4" t="s">
        <v>112</v>
      </c>
      <c r="D14" s="3" t="s">
        <v>113</v>
      </c>
      <c r="E14" s="3" t="s">
        <v>43</v>
      </c>
      <c r="F14" s="3" t="s">
        <v>89</v>
      </c>
      <c r="G14" s="8">
        <v>1930</v>
      </c>
      <c r="H14" s="6">
        <v>2</v>
      </c>
    </row>
    <row r="15" spans="1:8" x14ac:dyDescent="0.3">
      <c r="A15" s="3" t="s">
        <v>34</v>
      </c>
      <c r="B15" s="3">
        <v>2022</v>
      </c>
      <c r="C15" s="4" t="s">
        <v>114</v>
      </c>
      <c r="D15" s="3" t="s">
        <v>115</v>
      </c>
      <c r="E15" s="3" t="s">
        <v>43</v>
      </c>
      <c r="F15" s="3" t="s">
        <v>89</v>
      </c>
      <c r="G15" s="8">
        <v>2776</v>
      </c>
      <c r="H15" s="6">
        <v>2</v>
      </c>
    </row>
    <row r="16" spans="1:8" x14ac:dyDescent="0.3">
      <c r="A16" s="3" t="s">
        <v>34</v>
      </c>
      <c r="B16" s="3">
        <v>2022</v>
      </c>
      <c r="C16" s="4" t="s">
        <v>116</v>
      </c>
      <c r="D16" s="3" t="s">
        <v>117</v>
      </c>
      <c r="E16" s="3" t="s">
        <v>43</v>
      </c>
      <c r="F16" s="3" t="s">
        <v>89</v>
      </c>
      <c r="G16" s="8">
        <v>1603</v>
      </c>
      <c r="H16" s="6">
        <v>2</v>
      </c>
    </row>
    <row r="17" spans="1:8" x14ac:dyDescent="0.3">
      <c r="A17" s="3" t="s">
        <v>34</v>
      </c>
      <c r="B17" s="3">
        <v>2022</v>
      </c>
      <c r="C17" s="4" t="s">
        <v>118</v>
      </c>
      <c r="D17" s="3" t="s">
        <v>119</v>
      </c>
      <c r="E17" s="3" t="s">
        <v>43</v>
      </c>
      <c r="F17" s="3" t="s">
        <v>89</v>
      </c>
      <c r="G17" s="8">
        <v>3424</v>
      </c>
      <c r="H17" s="6">
        <v>2</v>
      </c>
    </row>
    <row r="18" spans="1:8" x14ac:dyDescent="0.3">
      <c r="A18" s="3" t="s">
        <v>34</v>
      </c>
      <c r="B18" s="3">
        <v>2022</v>
      </c>
      <c r="C18" s="4" t="s">
        <v>120</v>
      </c>
      <c r="D18" s="3" t="s">
        <v>121</v>
      </c>
      <c r="E18" s="3" t="s">
        <v>43</v>
      </c>
      <c r="F18" s="3" t="s">
        <v>89</v>
      </c>
      <c r="G18" s="8">
        <v>1463</v>
      </c>
      <c r="H18" s="6">
        <v>2</v>
      </c>
    </row>
    <row r="19" spans="1:8" x14ac:dyDescent="0.3">
      <c r="A19" s="3" t="s">
        <v>34</v>
      </c>
      <c r="B19" s="3">
        <v>2022</v>
      </c>
      <c r="C19" s="4" t="s">
        <v>122</v>
      </c>
      <c r="D19" s="3" t="s">
        <v>123</v>
      </c>
      <c r="E19" s="3" t="s">
        <v>43</v>
      </c>
      <c r="F19" s="3" t="s">
        <v>89</v>
      </c>
      <c r="G19" s="8">
        <v>2542</v>
      </c>
      <c r="H19" s="6">
        <v>2</v>
      </c>
    </row>
    <row r="20" spans="1:8" x14ac:dyDescent="0.3">
      <c r="A20" s="3" t="s">
        <v>34</v>
      </c>
      <c r="B20" s="3">
        <v>2022</v>
      </c>
      <c r="C20" s="4" t="s">
        <v>124</v>
      </c>
      <c r="D20" s="3" t="s">
        <v>125</v>
      </c>
      <c r="E20" s="3" t="s">
        <v>43</v>
      </c>
      <c r="F20" s="3" t="s">
        <v>89</v>
      </c>
      <c r="G20" s="8">
        <v>2841</v>
      </c>
      <c r="H20" s="6">
        <v>2</v>
      </c>
    </row>
    <row r="21" spans="1:8" x14ac:dyDescent="0.3">
      <c r="A21" s="3" t="s">
        <v>34</v>
      </c>
      <c r="B21" s="3">
        <v>2022</v>
      </c>
      <c r="C21" s="4" t="s">
        <v>126</v>
      </c>
      <c r="D21" s="3" t="s">
        <v>127</v>
      </c>
      <c r="E21" s="3" t="s">
        <v>43</v>
      </c>
      <c r="F21" s="3" t="s">
        <v>89</v>
      </c>
      <c r="G21" s="8">
        <v>2461</v>
      </c>
      <c r="H21" s="6">
        <v>2</v>
      </c>
    </row>
    <row r="22" spans="1:8" x14ac:dyDescent="0.3">
      <c r="A22" s="3" t="s">
        <v>34</v>
      </c>
      <c r="B22" s="3">
        <v>2022</v>
      </c>
      <c r="C22" s="4" t="s">
        <v>128</v>
      </c>
      <c r="D22" s="3" t="s">
        <v>129</v>
      </c>
      <c r="E22" s="3" t="s">
        <v>43</v>
      </c>
      <c r="F22" s="3" t="s">
        <v>89</v>
      </c>
      <c r="G22" s="8">
        <v>2818</v>
      </c>
      <c r="H22" s="6">
        <v>2</v>
      </c>
    </row>
    <row r="23" spans="1:8" x14ac:dyDescent="0.3">
      <c r="A23" s="3" t="s">
        <v>34</v>
      </c>
      <c r="B23" s="3">
        <v>2022</v>
      </c>
      <c r="C23" s="4" t="s">
        <v>130</v>
      </c>
      <c r="D23" s="3" t="s">
        <v>131</v>
      </c>
      <c r="E23" s="3" t="s">
        <v>43</v>
      </c>
      <c r="F23" s="3" t="s">
        <v>43</v>
      </c>
      <c r="G23" s="8">
        <v>2979</v>
      </c>
      <c r="H23" s="6">
        <v>2</v>
      </c>
    </row>
    <row r="24" spans="1:8" x14ac:dyDescent="0.3">
      <c r="A24" s="3" t="s">
        <v>34</v>
      </c>
      <c r="B24" s="3">
        <v>2022</v>
      </c>
      <c r="C24" s="4" t="s">
        <v>132</v>
      </c>
      <c r="D24" s="3" t="s">
        <v>133</v>
      </c>
      <c r="E24" s="3" t="s">
        <v>43</v>
      </c>
      <c r="F24" s="3" t="s">
        <v>89</v>
      </c>
      <c r="G24" s="8">
        <v>3000</v>
      </c>
      <c r="H24" s="6">
        <v>2</v>
      </c>
    </row>
    <row r="25" spans="1:8" x14ac:dyDescent="0.3">
      <c r="A25" s="3" t="s">
        <v>34</v>
      </c>
      <c r="B25" s="3">
        <v>2022</v>
      </c>
      <c r="C25" s="4" t="s">
        <v>134</v>
      </c>
      <c r="D25" s="3" t="s">
        <v>135</v>
      </c>
      <c r="E25" s="3" t="s">
        <v>89</v>
      </c>
      <c r="F25" s="3" t="s">
        <v>89</v>
      </c>
      <c r="G25" s="8">
        <v>0</v>
      </c>
      <c r="H25" s="6">
        <v>2</v>
      </c>
    </row>
    <row r="26" spans="1:8" x14ac:dyDescent="0.3">
      <c r="A26" s="3" t="s">
        <v>34</v>
      </c>
      <c r="B26" s="3">
        <v>2022</v>
      </c>
      <c r="C26" s="4" t="s">
        <v>136</v>
      </c>
      <c r="D26" s="3" t="s">
        <v>137</v>
      </c>
      <c r="E26" s="3" t="s">
        <v>43</v>
      </c>
      <c r="F26" s="3" t="s">
        <v>89</v>
      </c>
      <c r="G26" s="8">
        <v>2861</v>
      </c>
      <c r="H26" s="6">
        <v>2</v>
      </c>
    </row>
    <row r="27" spans="1:8" x14ac:dyDescent="0.3">
      <c r="A27" s="3" t="s">
        <v>34</v>
      </c>
      <c r="B27" s="3">
        <v>2022</v>
      </c>
      <c r="C27" s="4" t="s">
        <v>138</v>
      </c>
      <c r="D27" s="3" t="s">
        <v>139</v>
      </c>
      <c r="E27" s="3" t="s">
        <v>89</v>
      </c>
      <c r="F27" s="3" t="s">
        <v>89</v>
      </c>
      <c r="G27" s="8">
        <v>0</v>
      </c>
      <c r="H27" s="6">
        <v>2</v>
      </c>
    </row>
    <row r="28" spans="1:8" x14ac:dyDescent="0.3">
      <c r="A28" s="3" t="s">
        <v>34</v>
      </c>
      <c r="B28" s="3">
        <v>2022</v>
      </c>
      <c r="C28" s="4" t="s">
        <v>140</v>
      </c>
      <c r="D28" s="3" t="s">
        <v>141</v>
      </c>
      <c r="E28" s="3" t="s">
        <v>43</v>
      </c>
      <c r="F28" s="3" t="s">
        <v>89</v>
      </c>
      <c r="G28" s="8">
        <v>1092</v>
      </c>
      <c r="H28" s="6">
        <v>2</v>
      </c>
    </row>
    <row r="29" spans="1:8" x14ac:dyDescent="0.3">
      <c r="A29" s="3" t="s">
        <v>34</v>
      </c>
      <c r="B29" s="3">
        <v>2022</v>
      </c>
      <c r="C29" s="4" t="s">
        <v>142</v>
      </c>
      <c r="D29" s="3" t="s">
        <v>143</v>
      </c>
      <c r="E29" s="3" t="s">
        <v>43</v>
      </c>
      <c r="F29" s="3" t="s">
        <v>89</v>
      </c>
      <c r="G29" s="8">
        <v>2333</v>
      </c>
      <c r="H29" s="6">
        <v>2</v>
      </c>
    </row>
    <row r="30" spans="1:8" x14ac:dyDescent="0.3">
      <c r="A30" s="3" t="s">
        <v>34</v>
      </c>
      <c r="B30" s="3">
        <v>2022</v>
      </c>
      <c r="C30" s="4" t="s">
        <v>144</v>
      </c>
      <c r="D30" s="3" t="s">
        <v>145</v>
      </c>
      <c r="E30" s="3" t="s">
        <v>43</v>
      </c>
      <c r="F30" s="3" t="s">
        <v>89</v>
      </c>
      <c r="G30" s="8">
        <v>2586</v>
      </c>
      <c r="H30" s="6">
        <v>2</v>
      </c>
    </row>
    <row r="31" spans="1:8" x14ac:dyDescent="0.3">
      <c r="A31" s="3" t="s">
        <v>34</v>
      </c>
      <c r="B31" s="3">
        <v>2022</v>
      </c>
      <c r="C31" s="4" t="s">
        <v>146</v>
      </c>
      <c r="D31" s="3" t="s">
        <v>147</v>
      </c>
      <c r="E31" s="3" t="s">
        <v>43</v>
      </c>
      <c r="F31" s="3" t="s">
        <v>89</v>
      </c>
      <c r="G31" s="8">
        <v>2322</v>
      </c>
      <c r="H31" s="6">
        <v>2</v>
      </c>
    </row>
    <row r="32" spans="1:8" x14ac:dyDescent="0.3">
      <c r="A32" s="3" t="s">
        <v>34</v>
      </c>
      <c r="B32" s="3">
        <v>2022</v>
      </c>
      <c r="C32" s="4" t="s">
        <v>148</v>
      </c>
      <c r="D32" s="3" t="s">
        <v>149</v>
      </c>
      <c r="E32" s="3" t="s">
        <v>43</v>
      </c>
      <c r="F32" s="3" t="s">
        <v>89</v>
      </c>
      <c r="G32" s="8">
        <v>2296</v>
      </c>
      <c r="H32" s="6">
        <v>2</v>
      </c>
    </row>
    <row r="33" spans="1:8" x14ac:dyDescent="0.3">
      <c r="A33" s="3" t="s">
        <v>34</v>
      </c>
      <c r="B33" s="3">
        <v>2022</v>
      </c>
      <c r="C33" s="4" t="s">
        <v>150</v>
      </c>
      <c r="D33" s="3" t="s">
        <v>151</v>
      </c>
      <c r="E33" s="3" t="s">
        <v>43</v>
      </c>
      <c r="F33" s="3" t="s">
        <v>89</v>
      </c>
      <c r="G33" s="8">
        <v>2303</v>
      </c>
      <c r="H33" s="6">
        <v>2</v>
      </c>
    </row>
    <row r="34" spans="1:8" x14ac:dyDescent="0.3">
      <c r="A34" s="3" t="s">
        <v>34</v>
      </c>
      <c r="B34" s="3">
        <v>2022</v>
      </c>
      <c r="C34" s="4" t="s">
        <v>152</v>
      </c>
      <c r="D34" s="3" t="s">
        <v>153</v>
      </c>
      <c r="E34" s="3" t="s">
        <v>89</v>
      </c>
      <c r="F34" s="3" t="s">
        <v>89</v>
      </c>
      <c r="G34" s="8">
        <v>0</v>
      </c>
      <c r="H34" s="6">
        <v>2</v>
      </c>
    </row>
    <row r="35" spans="1:8" x14ac:dyDescent="0.3">
      <c r="A35" s="3" t="s">
        <v>34</v>
      </c>
      <c r="B35" s="3">
        <v>2022</v>
      </c>
      <c r="C35" s="4" t="s">
        <v>154</v>
      </c>
      <c r="D35" s="3" t="s">
        <v>155</v>
      </c>
      <c r="E35" s="3" t="s">
        <v>43</v>
      </c>
      <c r="F35" s="3" t="s">
        <v>89</v>
      </c>
      <c r="G35" s="8">
        <v>2972</v>
      </c>
      <c r="H35" s="6">
        <v>2</v>
      </c>
    </row>
    <row r="36" spans="1:8" x14ac:dyDescent="0.3">
      <c r="A36" s="3" t="s">
        <v>34</v>
      </c>
      <c r="B36" s="3">
        <v>2022</v>
      </c>
      <c r="C36" s="4" t="s">
        <v>156</v>
      </c>
      <c r="D36" s="3" t="s">
        <v>157</v>
      </c>
      <c r="E36" s="3" t="s">
        <v>43</v>
      </c>
      <c r="F36" s="3" t="s">
        <v>89</v>
      </c>
      <c r="G36" s="8">
        <v>2310</v>
      </c>
      <c r="H36" s="6">
        <v>2</v>
      </c>
    </row>
    <row r="37" spans="1:8" x14ac:dyDescent="0.3">
      <c r="A37" s="3" t="s">
        <v>34</v>
      </c>
      <c r="B37" s="3">
        <v>2022</v>
      </c>
      <c r="C37" s="4" t="s">
        <v>158</v>
      </c>
      <c r="D37" s="3" t="s">
        <v>159</v>
      </c>
      <c r="E37" s="3" t="s">
        <v>43</v>
      </c>
      <c r="F37" s="3" t="s">
        <v>89</v>
      </c>
      <c r="G37" s="8">
        <v>2511</v>
      </c>
      <c r="H37" s="6">
        <v>2</v>
      </c>
    </row>
    <row r="38" spans="1:8" x14ac:dyDescent="0.3">
      <c r="A38" s="3" t="s">
        <v>34</v>
      </c>
      <c r="B38" s="3">
        <v>2022</v>
      </c>
      <c r="C38" s="4" t="s">
        <v>160</v>
      </c>
      <c r="D38" s="3" t="s">
        <v>161</v>
      </c>
      <c r="E38" s="3" t="s">
        <v>43</v>
      </c>
      <c r="F38" s="3" t="s">
        <v>89</v>
      </c>
      <c r="G38" s="8">
        <v>2317</v>
      </c>
      <c r="H38" s="6">
        <v>2</v>
      </c>
    </row>
    <row r="39" spans="1:8" x14ac:dyDescent="0.3">
      <c r="A39" s="3" t="s">
        <v>34</v>
      </c>
      <c r="B39" s="3">
        <v>2022</v>
      </c>
      <c r="C39" s="4" t="s">
        <v>162</v>
      </c>
      <c r="D39" s="3" t="s">
        <v>163</v>
      </c>
      <c r="E39" s="3" t="s">
        <v>43</v>
      </c>
      <c r="F39" s="3" t="s">
        <v>43</v>
      </c>
      <c r="G39" s="8">
        <v>5409</v>
      </c>
      <c r="H39" s="6">
        <v>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"/>
  <sheetViews>
    <sheetView tabSelected="1" zoomScale="85" zoomScaleNormal="85" workbookViewId="0">
      <pane ySplit="3" topLeftCell="A4" activePane="bottomLeft" state="frozen"/>
      <selection pane="bottomLeft" activeCell="A4" sqref="A4"/>
    </sheetView>
  </sheetViews>
  <sheetFormatPr defaultRowHeight="14.4" x14ac:dyDescent="0.3"/>
  <cols>
    <col min="1" max="1" width="10.88671875" style="1" customWidth="1"/>
    <col min="2" max="2" width="10.5546875" style="1" customWidth="1"/>
    <col min="3" max="4" width="17.6640625" style="1" customWidth="1"/>
    <col min="5" max="5" width="44.44140625" style="1" bestFit="1" customWidth="1"/>
    <col min="6" max="6" width="12" style="1" customWidth="1"/>
    <col min="7" max="8" width="10.5546875" style="1" customWidth="1"/>
    <col min="9" max="10" width="12.5546875" style="1" customWidth="1"/>
    <col min="11" max="11" width="10.5546875" style="1" customWidth="1"/>
    <col min="12" max="12" width="13.44140625" style="1" customWidth="1"/>
    <col min="13" max="13" width="12" style="1" customWidth="1"/>
    <col min="14" max="14" width="13.44140625" style="1" customWidth="1"/>
    <col min="15" max="15" width="12" style="1" customWidth="1"/>
    <col min="16" max="16" width="10.5546875" style="1" customWidth="1"/>
    <col min="17" max="18" width="14.88671875" style="1" customWidth="1"/>
    <col min="19" max="20" width="12.5546875" style="1" customWidth="1"/>
    <col min="21" max="21" width="29.109375" style="1" customWidth="1"/>
    <col min="22" max="22" width="10.5546875" style="1" customWidth="1"/>
    <col min="23" max="23" width="12" style="1" customWidth="1"/>
    <col min="24" max="27" width="9.109375" style="1" customWidth="1"/>
    <col min="28" max="35" width="12.5546875" style="1" customWidth="1"/>
    <col min="36" max="16384" width="8.88671875" style="1"/>
  </cols>
  <sheetData>
    <row r="1" spans="1:35" x14ac:dyDescent="0.3">
      <c r="A1" s="11" t="s">
        <v>0</v>
      </c>
      <c r="B1" s="11" t="s">
        <v>1</v>
      </c>
      <c r="C1" s="11" t="s">
        <v>2</v>
      </c>
      <c r="D1" s="11" t="s">
        <v>3</v>
      </c>
      <c r="E1" s="12"/>
      <c r="F1" s="11" t="s">
        <v>4</v>
      </c>
      <c r="G1" s="11" t="s">
        <v>5</v>
      </c>
      <c r="H1" s="11" t="s">
        <v>6</v>
      </c>
      <c r="I1" s="11" t="s">
        <v>7</v>
      </c>
      <c r="J1" s="12"/>
      <c r="K1" s="11" t="s">
        <v>8</v>
      </c>
      <c r="L1" s="11" t="s">
        <v>9</v>
      </c>
      <c r="M1" s="11" t="s">
        <v>10</v>
      </c>
      <c r="N1" s="11" t="s">
        <v>11</v>
      </c>
      <c r="O1" s="11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2"/>
      <c r="U1" s="11" t="s">
        <v>17</v>
      </c>
      <c r="V1" s="11" t="s">
        <v>18</v>
      </c>
      <c r="W1" s="11" t="s">
        <v>19</v>
      </c>
      <c r="X1" s="11" t="s">
        <v>20</v>
      </c>
      <c r="Y1" s="12"/>
      <c r="Z1" s="12"/>
      <c r="AA1" s="12"/>
      <c r="AB1" s="11" t="s">
        <v>21</v>
      </c>
      <c r="AC1" s="12"/>
      <c r="AD1" s="12"/>
      <c r="AE1" s="12"/>
      <c r="AF1" s="12"/>
      <c r="AG1" s="12"/>
      <c r="AH1" s="12"/>
      <c r="AI1" s="12"/>
    </row>
    <row r="2" spans="1:35" x14ac:dyDescent="0.3">
      <c r="A2" s="12"/>
      <c r="B2" s="12"/>
      <c r="C2" s="12"/>
      <c r="D2" s="11" t="s">
        <v>22</v>
      </c>
      <c r="E2" s="11" t="s">
        <v>23</v>
      </c>
      <c r="F2" s="12"/>
      <c r="G2" s="12"/>
      <c r="H2" s="12"/>
      <c r="I2" s="11" t="s">
        <v>24</v>
      </c>
      <c r="J2" s="11" t="s">
        <v>25</v>
      </c>
      <c r="K2" s="12"/>
      <c r="L2" s="12"/>
      <c r="M2" s="12"/>
      <c r="N2" s="12"/>
      <c r="O2" s="12"/>
      <c r="P2" s="12"/>
      <c r="Q2" s="12"/>
      <c r="R2" s="12"/>
      <c r="S2" s="11" t="s">
        <v>24</v>
      </c>
      <c r="T2" s="11" t="s">
        <v>25</v>
      </c>
      <c r="U2" s="12"/>
      <c r="V2" s="12"/>
      <c r="W2" s="12"/>
      <c r="X2" s="11" t="s">
        <v>26</v>
      </c>
      <c r="Y2" s="11" t="s">
        <v>27</v>
      </c>
      <c r="Z2" s="11" t="s">
        <v>28</v>
      </c>
      <c r="AA2" s="11" t="s">
        <v>29</v>
      </c>
      <c r="AB2" s="11" t="s">
        <v>30</v>
      </c>
      <c r="AC2" s="12"/>
      <c r="AD2" s="11" t="s">
        <v>31</v>
      </c>
      <c r="AE2" s="12"/>
      <c r="AF2" s="11" t="s">
        <v>32</v>
      </c>
      <c r="AG2" s="12"/>
      <c r="AH2" s="11" t="s">
        <v>33</v>
      </c>
      <c r="AI2" s="12"/>
    </row>
    <row r="3" spans="1:35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2" t="s">
        <v>24</v>
      </c>
      <c r="AC3" s="2" t="s">
        <v>25</v>
      </c>
      <c r="AD3" s="2" t="s">
        <v>24</v>
      </c>
      <c r="AE3" s="2" t="s">
        <v>25</v>
      </c>
      <c r="AF3" s="2" t="s">
        <v>24</v>
      </c>
      <c r="AG3" s="2" t="s">
        <v>25</v>
      </c>
      <c r="AH3" s="2" t="s">
        <v>24</v>
      </c>
      <c r="AI3" s="2" t="s">
        <v>25</v>
      </c>
    </row>
    <row r="4" spans="1:35" x14ac:dyDescent="0.3">
      <c r="A4" s="3" t="s">
        <v>34</v>
      </c>
      <c r="B4" s="3">
        <v>2022</v>
      </c>
      <c r="C4" s="4" t="s">
        <v>35</v>
      </c>
      <c r="D4" s="4" t="s">
        <v>36</v>
      </c>
      <c r="E4" s="4" t="s">
        <v>37</v>
      </c>
      <c r="F4" s="5">
        <v>5.7679999999999998</v>
      </c>
      <c r="G4" s="3" t="s">
        <v>38</v>
      </c>
      <c r="H4" s="6">
        <v>600</v>
      </c>
      <c r="I4" s="7">
        <v>0.6</v>
      </c>
      <c r="J4" s="7">
        <v>1</v>
      </c>
      <c r="K4" s="3" t="s">
        <v>39</v>
      </c>
      <c r="L4" s="3" t="s">
        <v>40</v>
      </c>
      <c r="M4" s="3" t="s">
        <v>41</v>
      </c>
      <c r="N4" s="6">
        <v>365</v>
      </c>
      <c r="O4" s="3" t="s">
        <v>42</v>
      </c>
      <c r="P4" s="8"/>
      <c r="Q4" s="3" t="s">
        <v>43</v>
      </c>
      <c r="R4" s="3" t="s">
        <v>43</v>
      </c>
      <c r="S4" s="7">
        <v>6.39</v>
      </c>
      <c r="T4" s="7">
        <v>6.85</v>
      </c>
      <c r="U4" s="4"/>
      <c r="V4" s="7">
        <v>7</v>
      </c>
      <c r="W4" s="6">
        <v>1</v>
      </c>
      <c r="X4" s="9">
        <v>0.91220000000000001</v>
      </c>
      <c r="Y4" s="9">
        <v>0.72</v>
      </c>
      <c r="Z4" s="9">
        <v>1</v>
      </c>
      <c r="AA4" s="9">
        <v>0.65680000000000005</v>
      </c>
      <c r="AB4" s="7">
        <v>46.728677385399997</v>
      </c>
      <c r="AC4" s="7">
        <v>46.728677385399997</v>
      </c>
      <c r="AD4" s="7">
        <f t="shared" ref="AD4:AD40" si="0">1440*X4*Y4*Z4/(S4+T4+V4)</f>
        <v>46.727715415019766</v>
      </c>
      <c r="AE4" s="7">
        <f t="shared" ref="AE4:AE40" si="1">1440*X4*Y4*Z4/(S4+T4+V4)</f>
        <v>46.727715415019766</v>
      </c>
      <c r="AF4" s="7">
        <v>11.191151296346575</v>
      </c>
      <c r="AG4" s="7">
        <v>11.191151296346575</v>
      </c>
      <c r="AH4" s="7">
        <f t="shared" ref="AH4:AH40" si="2">AD4-AF4</f>
        <v>35.536564118673191</v>
      </c>
      <c r="AI4" s="7">
        <f t="shared" ref="AI4:AI40" si="3">AE4-AG4</f>
        <v>35.536564118673191</v>
      </c>
    </row>
    <row r="5" spans="1:35" x14ac:dyDescent="0.3">
      <c r="A5" s="3" t="s">
        <v>34</v>
      </c>
      <c r="B5" s="3">
        <v>2022</v>
      </c>
      <c r="C5" s="4" t="s">
        <v>35</v>
      </c>
      <c r="D5" s="4" t="s">
        <v>37</v>
      </c>
      <c r="E5" s="4" t="s">
        <v>44</v>
      </c>
      <c r="F5" s="5">
        <v>15.231999999999999</v>
      </c>
      <c r="G5" s="3" t="s">
        <v>38</v>
      </c>
      <c r="H5" s="6">
        <v>600</v>
      </c>
      <c r="I5" s="7">
        <v>0.6</v>
      </c>
      <c r="J5" s="7">
        <v>1</v>
      </c>
      <c r="K5" s="3" t="s">
        <v>39</v>
      </c>
      <c r="L5" s="3" t="s">
        <v>40</v>
      </c>
      <c r="M5" s="3" t="s">
        <v>41</v>
      </c>
      <c r="N5" s="6">
        <v>365</v>
      </c>
      <c r="O5" s="3" t="s">
        <v>42</v>
      </c>
      <c r="P5" s="8"/>
      <c r="Q5" s="3" t="s">
        <v>43</v>
      </c>
      <c r="R5" s="3" t="s">
        <v>43</v>
      </c>
      <c r="S5" s="7">
        <v>6.39</v>
      </c>
      <c r="T5" s="7">
        <v>6.85</v>
      </c>
      <c r="U5" s="4"/>
      <c r="V5" s="7">
        <v>7</v>
      </c>
      <c r="W5" s="6">
        <v>1</v>
      </c>
      <c r="X5" s="9">
        <v>0.91220000000000001</v>
      </c>
      <c r="Y5" s="9">
        <v>0.72</v>
      </c>
      <c r="Z5" s="9">
        <v>1</v>
      </c>
      <c r="AA5" s="9">
        <v>0.65680000000000005</v>
      </c>
      <c r="AB5" s="7">
        <v>46.728677385399997</v>
      </c>
      <c r="AC5" s="7">
        <v>46.728677385399997</v>
      </c>
      <c r="AD5" s="7">
        <f t="shared" si="0"/>
        <v>46.727715415019766</v>
      </c>
      <c r="AE5" s="7">
        <f t="shared" si="1"/>
        <v>46.727715415019766</v>
      </c>
      <c r="AF5" s="7">
        <v>11.191151296346575</v>
      </c>
      <c r="AG5" s="7">
        <v>11.191151296346575</v>
      </c>
      <c r="AH5" s="7">
        <f t="shared" si="2"/>
        <v>35.536564118673191</v>
      </c>
      <c r="AI5" s="7">
        <f t="shared" si="3"/>
        <v>35.536564118673191</v>
      </c>
    </row>
    <row r="6" spans="1:35" x14ac:dyDescent="0.3">
      <c r="A6" s="3" t="s">
        <v>34</v>
      </c>
      <c r="B6" s="3">
        <v>2022</v>
      </c>
      <c r="C6" s="4" t="s">
        <v>35</v>
      </c>
      <c r="D6" s="4" t="s">
        <v>44</v>
      </c>
      <c r="E6" s="4" t="s">
        <v>45</v>
      </c>
      <c r="F6" s="5">
        <v>2.3119999999999998</v>
      </c>
      <c r="G6" s="3" t="s">
        <v>38</v>
      </c>
      <c r="H6" s="6">
        <v>300</v>
      </c>
      <c r="I6" s="7">
        <v>0.61</v>
      </c>
      <c r="J6" s="7">
        <v>1</v>
      </c>
      <c r="K6" s="3" t="s">
        <v>39</v>
      </c>
      <c r="L6" s="3" t="s">
        <v>40</v>
      </c>
      <c r="M6" s="3" t="s">
        <v>41</v>
      </c>
      <c r="N6" s="6">
        <v>365</v>
      </c>
      <c r="O6" s="3" t="s">
        <v>42</v>
      </c>
      <c r="P6" s="8"/>
      <c r="Q6" s="3" t="s">
        <v>43</v>
      </c>
      <c r="R6" s="3" t="s">
        <v>43</v>
      </c>
      <c r="S6" s="7">
        <v>21.56</v>
      </c>
      <c r="T6" s="7">
        <v>20.2</v>
      </c>
      <c r="U6" s="4"/>
      <c r="V6" s="7">
        <v>7</v>
      </c>
      <c r="W6" s="6">
        <v>2</v>
      </c>
      <c r="X6" s="9">
        <v>0.91220000000000001</v>
      </c>
      <c r="Y6" s="9">
        <v>0.72</v>
      </c>
      <c r="Z6" s="9">
        <v>2</v>
      </c>
      <c r="AA6" s="9">
        <v>1.3136000000000001</v>
      </c>
      <c r="AB6" s="7">
        <v>21.715746600399999</v>
      </c>
      <c r="AC6" s="7">
        <v>21.715746600399999</v>
      </c>
      <c r="AD6" s="7">
        <f t="shared" si="0"/>
        <v>38.792820344544708</v>
      </c>
      <c r="AE6" s="7">
        <f t="shared" si="1"/>
        <v>38.792820344544708</v>
      </c>
      <c r="AF6" s="7">
        <v>11.191151296346575</v>
      </c>
      <c r="AG6" s="7">
        <v>11.191151296346575</v>
      </c>
      <c r="AH6" s="7">
        <f t="shared" si="2"/>
        <v>27.601669048198133</v>
      </c>
      <c r="AI6" s="7">
        <f t="shared" si="3"/>
        <v>27.601669048198133</v>
      </c>
    </row>
    <row r="7" spans="1:35" x14ac:dyDescent="0.3">
      <c r="A7" s="3" t="s">
        <v>34</v>
      </c>
      <c r="B7" s="3">
        <v>2022</v>
      </c>
      <c r="C7" s="4" t="s">
        <v>35</v>
      </c>
      <c r="D7" s="4" t="s">
        <v>45</v>
      </c>
      <c r="E7" s="4" t="s">
        <v>46</v>
      </c>
      <c r="F7" s="5">
        <v>20.821999999999999</v>
      </c>
      <c r="G7" s="3" t="s">
        <v>38</v>
      </c>
      <c r="H7" s="6">
        <v>300</v>
      </c>
      <c r="I7" s="7">
        <v>0.61</v>
      </c>
      <c r="J7" s="7">
        <v>1</v>
      </c>
      <c r="K7" s="3" t="s">
        <v>39</v>
      </c>
      <c r="L7" s="3" t="s">
        <v>40</v>
      </c>
      <c r="M7" s="3" t="s">
        <v>41</v>
      </c>
      <c r="N7" s="6">
        <v>365</v>
      </c>
      <c r="O7" s="3" t="s">
        <v>42</v>
      </c>
      <c r="P7" s="8"/>
      <c r="Q7" s="3" t="s">
        <v>43</v>
      </c>
      <c r="R7" s="3" t="s">
        <v>43</v>
      </c>
      <c r="S7" s="7">
        <v>15.4275119047619</v>
      </c>
      <c r="T7" s="7">
        <v>15.6673884821104</v>
      </c>
      <c r="U7" s="4"/>
      <c r="V7" s="7">
        <v>7</v>
      </c>
      <c r="W7" s="6">
        <v>2</v>
      </c>
      <c r="X7" s="9">
        <v>0.91220000000000001</v>
      </c>
      <c r="Y7" s="9">
        <v>0.72</v>
      </c>
      <c r="Z7" s="9">
        <v>2</v>
      </c>
      <c r="AA7" s="9">
        <v>1.3136000000000001</v>
      </c>
      <c r="AB7" s="7"/>
      <c r="AC7" s="7"/>
      <c r="AD7" s="7">
        <f t="shared" si="0"/>
        <v>49.653310568882176</v>
      </c>
      <c r="AE7" s="7">
        <f t="shared" si="1"/>
        <v>49.653310568882176</v>
      </c>
      <c r="AF7" s="7">
        <v>10.095957096861493</v>
      </c>
      <c r="AG7" s="7">
        <v>10.095957096861493</v>
      </c>
      <c r="AH7" s="7">
        <f t="shared" si="2"/>
        <v>39.557353472020679</v>
      </c>
      <c r="AI7" s="7">
        <f t="shared" si="3"/>
        <v>39.557353472020679</v>
      </c>
    </row>
    <row r="8" spans="1:35" x14ac:dyDescent="0.3">
      <c r="A8" s="3" t="s">
        <v>34</v>
      </c>
      <c r="B8" s="3">
        <v>2022</v>
      </c>
      <c r="C8" s="4" t="s">
        <v>35</v>
      </c>
      <c r="D8" s="4" t="s">
        <v>46</v>
      </c>
      <c r="E8" s="4" t="s">
        <v>47</v>
      </c>
      <c r="F8" s="5">
        <v>15.288</v>
      </c>
      <c r="G8" s="3" t="s">
        <v>38</v>
      </c>
      <c r="H8" s="6">
        <v>300</v>
      </c>
      <c r="I8" s="7">
        <v>0.61</v>
      </c>
      <c r="J8" s="7">
        <v>1</v>
      </c>
      <c r="K8" s="3" t="s">
        <v>39</v>
      </c>
      <c r="L8" s="3" t="s">
        <v>40</v>
      </c>
      <c r="M8" s="3" t="s">
        <v>41</v>
      </c>
      <c r="N8" s="6">
        <v>365</v>
      </c>
      <c r="O8" s="3" t="s">
        <v>42</v>
      </c>
      <c r="P8" s="8"/>
      <c r="Q8" s="3" t="s">
        <v>43</v>
      </c>
      <c r="R8" s="3" t="s">
        <v>43</v>
      </c>
      <c r="S8" s="7">
        <v>21.169141571478001</v>
      </c>
      <c r="T8" s="7">
        <v>18.1263212977499</v>
      </c>
      <c r="U8" s="4"/>
      <c r="V8" s="7">
        <v>7</v>
      </c>
      <c r="W8" s="6">
        <v>2</v>
      </c>
      <c r="X8" s="9">
        <v>0.91220000000000001</v>
      </c>
      <c r="Y8" s="9">
        <v>0.72</v>
      </c>
      <c r="Z8" s="9">
        <v>2</v>
      </c>
      <c r="AA8" s="9">
        <v>1.3136000000000001</v>
      </c>
      <c r="AB8" s="7">
        <v>19.667403326399999</v>
      </c>
      <c r="AC8" s="7">
        <v>19.667403326399999</v>
      </c>
      <c r="AD8" s="7">
        <f t="shared" si="0"/>
        <v>40.857954597906932</v>
      </c>
      <c r="AE8" s="7">
        <f t="shared" si="1"/>
        <v>40.857954597906932</v>
      </c>
      <c r="AF8" s="7">
        <v>10.095957096861493</v>
      </c>
      <c r="AG8" s="7">
        <v>10.095957096861493</v>
      </c>
      <c r="AH8" s="7">
        <f t="shared" si="2"/>
        <v>30.761997501045439</v>
      </c>
      <c r="AI8" s="7">
        <f t="shared" si="3"/>
        <v>30.761997501045439</v>
      </c>
    </row>
    <row r="9" spans="1:35" x14ac:dyDescent="0.3">
      <c r="A9" s="3" t="s">
        <v>34</v>
      </c>
      <c r="B9" s="3">
        <v>2022</v>
      </c>
      <c r="C9" s="4" t="s">
        <v>35</v>
      </c>
      <c r="D9" s="4" t="s">
        <v>47</v>
      </c>
      <c r="E9" s="4" t="s">
        <v>48</v>
      </c>
      <c r="F9" s="5">
        <v>24.652999999999999</v>
      </c>
      <c r="G9" s="3" t="s">
        <v>38</v>
      </c>
      <c r="H9" s="6">
        <v>300</v>
      </c>
      <c r="I9" s="7">
        <v>1</v>
      </c>
      <c r="J9" s="7">
        <v>1</v>
      </c>
      <c r="K9" s="3" t="s">
        <v>39</v>
      </c>
      <c r="L9" s="3" t="s">
        <v>40</v>
      </c>
      <c r="M9" s="3" t="s">
        <v>41</v>
      </c>
      <c r="N9" s="6">
        <v>365</v>
      </c>
      <c r="O9" s="3" t="s">
        <v>42</v>
      </c>
      <c r="P9" s="8"/>
      <c r="Q9" s="3" t="s">
        <v>43</v>
      </c>
      <c r="R9" s="3" t="s">
        <v>43</v>
      </c>
      <c r="S9" s="7">
        <v>20.906891633440299</v>
      </c>
      <c r="T9" s="7">
        <v>21.1905572322826</v>
      </c>
      <c r="U9" s="4"/>
      <c r="V9" s="7">
        <v>7</v>
      </c>
      <c r="W9" s="6">
        <v>2</v>
      </c>
      <c r="X9" s="9">
        <v>0.91220000000000001</v>
      </c>
      <c r="Y9" s="9">
        <v>0.72</v>
      </c>
      <c r="Z9" s="9">
        <v>2</v>
      </c>
      <c r="AA9" s="9">
        <v>1.3136000000000001</v>
      </c>
      <c r="AB9" s="7">
        <v>18.984384064699999</v>
      </c>
      <c r="AC9" s="7">
        <v>18.984384064699999</v>
      </c>
      <c r="AD9" s="7">
        <f t="shared" si="0"/>
        <v>38.526195631328747</v>
      </c>
      <c r="AE9" s="7">
        <f t="shared" si="1"/>
        <v>38.526195631328747</v>
      </c>
      <c r="AF9" s="7">
        <v>10.095957096861493</v>
      </c>
      <c r="AG9" s="7">
        <v>10.095957096861493</v>
      </c>
      <c r="AH9" s="7">
        <f t="shared" si="2"/>
        <v>28.430238534467254</v>
      </c>
      <c r="AI9" s="7">
        <f t="shared" si="3"/>
        <v>28.430238534467254</v>
      </c>
    </row>
    <row r="10" spans="1:35" x14ac:dyDescent="0.3">
      <c r="A10" s="3" t="s">
        <v>34</v>
      </c>
      <c r="B10" s="3">
        <v>2022</v>
      </c>
      <c r="C10" s="4" t="s">
        <v>35</v>
      </c>
      <c r="D10" s="4" t="s">
        <v>48</v>
      </c>
      <c r="E10" s="4" t="s">
        <v>49</v>
      </c>
      <c r="F10" s="5">
        <v>23.417000000000002</v>
      </c>
      <c r="G10" s="3" t="s">
        <v>38</v>
      </c>
      <c r="H10" s="6">
        <v>300</v>
      </c>
      <c r="I10" s="7">
        <v>1</v>
      </c>
      <c r="J10" s="7">
        <v>1</v>
      </c>
      <c r="K10" s="3" t="s">
        <v>39</v>
      </c>
      <c r="L10" s="3" t="s">
        <v>40</v>
      </c>
      <c r="M10" s="3" t="s">
        <v>41</v>
      </c>
      <c r="N10" s="6">
        <v>365</v>
      </c>
      <c r="O10" s="3" t="s">
        <v>42</v>
      </c>
      <c r="P10" s="8"/>
      <c r="Q10" s="3" t="s">
        <v>43</v>
      </c>
      <c r="R10" s="3" t="s">
        <v>43</v>
      </c>
      <c r="S10" s="7">
        <v>21.113990196078401</v>
      </c>
      <c r="T10" s="7">
        <v>20.8074265006125</v>
      </c>
      <c r="U10" s="4"/>
      <c r="V10" s="7">
        <v>7</v>
      </c>
      <c r="W10" s="6">
        <v>2</v>
      </c>
      <c r="X10" s="9">
        <v>0.91220000000000001</v>
      </c>
      <c r="Y10" s="9">
        <v>0.72</v>
      </c>
      <c r="Z10" s="9">
        <v>2</v>
      </c>
      <c r="AA10" s="9">
        <v>1.3136000000000001</v>
      </c>
      <c r="AB10" s="7">
        <v>18.984384064699999</v>
      </c>
      <c r="AC10" s="7">
        <v>18.984384064699999</v>
      </c>
      <c r="AD10" s="7">
        <f t="shared" si="0"/>
        <v>38.664823051372217</v>
      </c>
      <c r="AE10" s="7">
        <f t="shared" si="1"/>
        <v>38.664823051372217</v>
      </c>
      <c r="AF10" s="7">
        <v>10.095957096861493</v>
      </c>
      <c r="AG10" s="7">
        <v>10.095957096861493</v>
      </c>
      <c r="AH10" s="7">
        <f t="shared" si="2"/>
        <v>28.568865954510724</v>
      </c>
      <c r="AI10" s="7">
        <f t="shared" si="3"/>
        <v>28.568865954510724</v>
      </c>
    </row>
    <row r="11" spans="1:35" x14ac:dyDescent="0.3">
      <c r="A11" s="3" t="s">
        <v>34</v>
      </c>
      <c r="B11" s="3">
        <v>2022</v>
      </c>
      <c r="C11" s="4" t="s">
        <v>35</v>
      </c>
      <c r="D11" s="4" t="s">
        <v>49</v>
      </c>
      <c r="E11" s="4" t="s">
        <v>50</v>
      </c>
      <c r="F11" s="5">
        <v>19.404</v>
      </c>
      <c r="G11" s="3" t="s">
        <v>38</v>
      </c>
      <c r="H11" s="6">
        <v>600</v>
      </c>
      <c r="I11" s="7">
        <v>1</v>
      </c>
      <c r="J11" s="7">
        <v>1</v>
      </c>
      <c r="K11" s="3" t="s">
        <v>39</v>
      </c>
      <c r="L11" s="3" t="s">
        <v>40</v>
      </c>
      <c r="M11" s="3" t="s">
        <v>41</v>
      </c>
      <c r="N11" s="6">
        <v>365</v>
      </c>
      <c r="O11" s="3" t="s">
        <v>42</v>
      </c>
      <c r="P11" s="8"/>
      <c r="Q11" s="3" t="s">
        <v>43</v>
      </c>
      <c r="R11" s="3" t="s">
        <v>43</v>
      </c>
      <c r="S11" s="7">
        <v>17.927489716388799</v>
      </c>
      <c r="T11" s="7">
        <v>15.509597069597101</v>
      </c>
      <c r="U11" s="4"/>
      <c r="V11" s="7">
        <v>7</v>
      </c>
      <c r="W11" s="6">
        <v>2</v>
      </c>
      <c r="X11" s="9">
        <v>0.91220000000000001</v>
      </c>
      <c r="Y11" s="9">
        <v>0.72</v>
      </c>
      <c r="Z11" s="9">
        <v>2</v>
      </c>
      <c r="AA11" s="9">
        <v>1.3136000000000001</v>
      </c>
      <c r="AB11" s="7"/>
      <c r="AC11" s="7"/>
      <c r="AD11" s="7">
        <f t="shared" si="0"/>
        <v>46.777304458429533</v>
      </c>
      <c r="AE11" s="7">
        <f t="shared" si="1"/>
        <v>46.777304458429533</v>
      </c>
      <c r="AF11" s="7">
        <v>10.095957096861493</v>
      </c>
      <c r="AG11" s="7">
        <v>10.095957096861493</v>
      </c>
      <c r="AH11" s="7">
        <f t="shared" si="2"/>
        <v>36.681347361568044</v>
      </c>
      <c r="AI11" s="7">
        <f t="shared" si="3"/>
        <v>36.681347361568044</v>
      </c>
    </row>
    <row r="12" spans="1:35" x14ac:dyDescent="0.3">
      <c r="A12" s="3" t="s">
        <v>34</v>
      </c>
      <c r="B12" s="3">
        <v>2022</v>
      </c>
      <c r="C12" s="4" t="s">
        <v>35</v>
      </c>
      <c r="D12" s="4" t="s">
        <v>50</v>
      </c>
      <c r="E12" s="4" t="s">
        <v>51</v>
      </c>
      <c r="F12" s="5">
        <v>16.347999999999999</v>
      </c>
      <c r="G12" s="3" t="s">
        <v>38</v>
      </c>
      <c r="H12" s="6">
        <v>600</v>
      </c>
      <c r="I12" s="7">
        <v>1</v>
      </c>
      <c r="J12" s="7">
        <v>1</v>
      </c>
      <c r="K12" s="3" t="s">
        <v>39</v>
      </c>
      <c r="L12" s="3" t="s">
        <v>40</v>
      </c>
      <c r="M12" s="3" t="s">
        <v>41</v>
      </c>
      <c r="N12" s="6">
        <v>365</v>
      </c>
      <c r="O12" s="3" t="s">
        <v>42</v>
      </c>
      <c r="P12" s="8"/>
      <c r="Q12" s="3" t="s">
        <v>43</v>
      </c>
      <c r="R12" s="3" t="s">
        <v>43</v>
      </c>
      <c r="S12" s="7">
        <v>22.2711245360499</v>
      </c>
      <c r="T12" s="7">
        <v>18.693398522381599</v>
      </c>
      <c r="U12" s="4"/>
      <c r="V12" s="7">
        <v>7</v>
      </c>
      <c r="W12" s="6">
        <v>2</v>
      </c>
      <c r="X12" s="9">
        <v>0.91220000000000001</v>
      </c>
      <c r="Y12" s="9">
        <v>0.72</v>
      </c>
      <c r="Z12" s="9">
        <v>2</v>
      </c>
      <c r="AA12" s="9">
        <v>1.3136000000000001</v>
      </c>
      <c r="AB12" s="7">
        <v>16.1271452047</v>
      </c>
      <c r="AC12" s="7">
        <v>16.1271452047</v>
      </c>
      <c r="AD12" s="7">
        <f t="shared" si="0"/>
        <v>39.436187402420003</v>
      </c>
      <c r="AE12" s="7">
        <f t="shared" si="1"/>
        <v>39.436187402420003</v>
      </c>
      <c r="AF12" s="7">
        <v>10.095957096861493</v>
      </c>
      <c r="AG12" s="7">
        <v>10.095957096861493</v>
      </c>
      <c r="AH12" s="7">
        <f t="shared" si="2"/>
        <v>29.34023030555851</v>
      </c>
      <c r="AI12" s="7">
        <f t="shared" si="3"/>
        <v>29.34023030555851</v>
      </c>
    </row>
    <row r="13" spans="1:35" x14ac:dyDescent="0.3">
      <c r="A13" s="3" t="s">
        <v>34</v>
      </c>
      <c r="B13" s="3">
        <v>2022</v>
      </c>
      <c r="C13" s="4" t="s">
        <v>35</v>
      </c>
      <c r="D13" s="4" t="s">
        <v>51</v>
      </c>
      <c r="E13" s="4" t="s">
        <v>52</v>
      </c>
      <c r="F13" s="5">
        <v>20.856000000000002</v>
      </c>
      <c r="G13" s="3" t="s">
        <v>38</v>
      </c>
      <c r="H13" s="6">
        <v>600</v>
      </c>
      <c r="I13" s="7">
        <v>0.5</v>
      </c>
      <c r="J13" s="7">
        <v>1</v>
      </c>
      <c r="K13" s="3" t="s">
        <v>39</v>
      </c>
      <c r="L13" s="3" t="s">
        <v>40</v>
      </c>
      <c r="M13" s="3" t="s">
        <v>41</v>
      </c>
      <c r="N13" s="6">
        <v>365</v>
      </c>
      <c r="O13" s="3" t="s">
        <v>42</v>
      </c>
      <c r="P13" s="8"/>
      <c r="Q13" s="3" t="s">
        <v>43</v>
      </c>
      <c r="R13" s="3" t="s">
        <v>43</v>
      </c>
      <c r="S13" s="7">
        <v>18.539957617411201</v>
      </c>
      <c r="T13" s="7">
        <v>18.518397136632402</v>
      </c>
      <c r="U13" s="4"/>
      <c r="V13" s="7">
        <v>7</v>
      </c>
      <c r="W13" s="6">
        <v>2</v>
      </c>
      <c r="X13" s="9">
        <v>0.91220000000000001</v>
      </c>
      <c r="Y13" s="9">
        <v>0.72</v>
      </c>
      <c r="Z13" s="9">
        <v>2</v>
      </c>
      <c r="AA13" s="9">
        <v>1.3136000000000001</v>
      </c>
      <c r="AB13" s="7">
        <v>19.748739430400001</v>
      </c>
      <c r="AC13" s="7">
        <v>19.748739430400001</v>
      </c>
      <c r="AD13" s="7">
        <f t="shared" si="0"/>
        <v>42.93255911528103</v>
      </c>
      <c r="AE13" s="7">
        <f t="shared" si="1"/>
        <v>42.93255911528103</v>
      </c>
      <c r="AF13" s="7">
        <v>10.095957096861493</v>
      </c>
      <c r="AG13" s="7">
        <v>10.095957096861493</v>
      </c>
      <c r="AH13" s="7">
        <f t="shared" si="2"/>
        <v>32.836602018419541</v>
      </c>
      <c r="AI13" s="7">
        <f t="shared" si="3"/>
        <v>32.836602018419541</v>
      </c>
    </row>
    <row r="14" spans="1:35" x14ac:dyDescent="0.3">
      <c r="A14" s="3" t="s">
        <v>34</v>
      </c>
      <c r="B14" s="3">
        <v>2022</v>
      </c>
      <c r="C14" s="4" t="s">
        <v>35</v>
      </c>
      <c r="D14" s="4" t="s">
        <v>52</v>
      </c>
      <c r="E14" s="4" t="s">
        <v>53</v>
      </c>
      <c r="F14" s="5">
        <v>22.841999999999999</v>
      </c>
      <c r="G14" s="3" t="s">
        <v>38</v>
      </c>
      <c r="H14" s="6">
        <v>600</v>
      </c>
      <c r="I14" s="7">
        <v>0.5</v>
      </c>
      <c r="J14" s="7">
        <v>1</v>
      </c>
      <c r="K14" s="3" t="s">
        <v>39</v>
      </c>
      <c r="L14" s="3" t="s">
        <v>40</v>
      </c>
      <c r="M14" s="3" t="s">
        <v>41</v>
      </c>
      <c r="N14" s="6">
        <v>365</v>
      </c>
      <c r="O14" s="3" t="s">
        <v>42</v>
      </c>
      <c r="P14" s="8"/>
      <c r="Q14" s="3" t="s">
        <v>43</v>
      </c>
      <c r="R14" s="3" t="s">
        <v>43</v>
      </c>
      <c r="S14" s="7">
        <v>22.3504468738013</v>
      </c>
      <c r="T14" s="7">
        <v>22.4416497183066</v>
      </c>
      <c r="U14" s="4"/>
      <c r="V14" s="7">
        <v>7</v>
      </c>
      <c r="W14" s="6">
        <v>2</v>
      </c>
      <c r="X14" s="9">
        <v>0.91220000000000001</v>
      </c>
      <c r="Y14" s="9">
        <v>0.72</v>
      </c>
      <c r="Z14" s="9">
        <v>2</v>
      </c>
      <c r="AA14" s="9">
        <v>1.3136000000000001</v>
      </c>
      <c r="AB14" s="7">
        <v>19.748739430400001</v>
      </c>
      <c r="AC14" s="7">
        <v>19.748739430400001</v>
      </c>
      <c r="AD14" s="7">
        <f t="shared" si="0"/>
        <v>36.521748383675849</v>
      </c>
      <c r="AE14" s="7">
        <f t="shared" si="1"/>
        <v>36.521748383675849</v>
      </c>
      <c r="AF14" s="7">
        <v>10.095957096861493</v>
      </c>
      <c r="AG14" s="7">
        <v>10.095957096861493</v>
      </c>
      <c r="AH14" s="7">
        <f t="shared" si="2"/>
        <v>26.425791286814356</v>
      </c>
      <c r="AI14" s="7">
        <f t="shared" si="3"/>
        <v>26.425791286814356</v>
      </c>
    </row>
    <row r="15" spans="1:35" x14ac:dyDescent="0.3">
      <c r="A15" s="3" t="s">
        <v>34</v>
      </c>
      <c r="B15" s="3">
        <v>2022</v>
      </c>
      <c r="C15" s="4" t="s">
        <v>35</v>
      </c>
      <c r="D15" s="4" t="s">
        <v>53</v>
      </c>
      <c r="E15" s="4" t="s">
        <v>54</v>
      </c>
      <c r="F15" s="5">
        <v>38.348999999999997</v>
      </c>
      <c r="G15" s="3" t="s">
        <v>38</v>
      </c>
      <c r="H15" s="6">
        <v>600</v>
      </c>
      <c r="I15" s="7">
        <v>1</v>
      </c>
      <c r="J15" s="7">
        <v>1</v>
      </c>
      <c r="K15" s="3" t="s">
        <v>39</v>
      </c>
      <c r="L15" s="3" t="s">
        <v>40</v>
      </c>
      <c r="M15" s="3" t="s">
        <v>41</v>
      </c>
      <c r="N15" s="6">
        <v>365</v>
      </c>
      <c r="O15" s="3" t="s">
        <v>42</v>
      </c>
      <c r="P15" s="8"/>
      <c r="Q15" s="3" t="s">
        <v>43</v>
      </c>
      <c r="R15" s="3" t="s">
        <v>43</v>
      </c>
      <c r="S15" s="7">
        <v>33.477462390185202</v>
      </c>
      <c r="T15" s="7">
        <v>34.856453445109402</v>
      </c>
      <c r="U15" s="4"/>
      <c r="V15" s="7">
        <v>7</v>
      </c>
      <c r="W15" s="6">
        <v>3</v>
      </c>
      <c r="X15" s="9">
        <v>0.91220000000000001</v>
      </c>
      <c r="Y15" s="9">
        <v>0.72</v>
      </c>
      <c r="Z15" s="9">
        <v>3</v>
      </c>
      <c r="AA15" s="9">
        <v>1.9703999999999999</v>
      </c>
      <c r="AB15" s="7">
        <v>17.889702900300001</v>
      </c>
      <c r="AC15" s="7">
        <v>17.889702900300001</v>
      </c>
      <c r="AD15" s="7">
        <f t="shared" si="0"/>
        <v>37.663074440512446</v>
      </c>
      <c r="AE15" s="7">
        <f t="shared" si="1"/>
        <v>37.663074440512446</v>
      </c>
      <c r="AF15" s="7">
        <v>10.095957096861493</v>
      </c>
      <c r="AG15" s="7">
        <v>10.095957096861493</v>
      </c>
      <c r="AH15" s="7">
        <f t="shared" si="2"/>
        <v>27.567117343650953</v>
      </c>
      <c r="AI15" s="7">
        <f t="shared" si="3"/>
        <v>27.567117343650953</v>
      </c>
    </row>
    <row r="16" spans="1:35" x14ac:dyDescent="0.3">
      <c r="A16" s="3" t="s">
        <v>34</v>
      </c>
      <c r="B16" s="3">
        <v>2022</v>
      </c>
      <c r="C16" s="4" t="s">
        <v>35</v>
      </c>
      <c r="D16" s="4" t="s">
        <v>54</v>
      </c>
      <c r="E16" s="4" t="s">
        <v>55</v>
      </c>
      <c r="F16" s="5">
        <v>37.365000000000002</v>
      </c>
      <c r="G16" s="3" t="s">
        <v>38</v>
      </c>
      <c r="H16" s="6">
        <v>600</v>
      </c>
      <c r="I16" s="7">
        <v>1</v>
      </c>
      <c r="J16" s="7">
        <v>1</v>
      </c>
      <c r="K16" s="3" t="s">
        <v>39</v>
      </c>
      <c r="L16" s="3" t="s">
        <v>40</v>
      </c>
      <c r="M16" s="3" t="s">
        <v>41</v>
      </c>
      <c r="N16" s="6">
        <v>365</v>
      </c>
      <c r="O16" s="3" t="s">
        <v>42</v>
      </c>
      <c r="P16" s="8"/>
      <c r="Q16" s="3" t="s">
        <v>43</v>
      </c>
      <c r="R16" s="3" t="s">
        <v>43</v>
      </c>
      <c r="S16" s="7">
        <v>38.155429672691099</v>
      </c>
      <c r="T16" s="7">
        <v>36.128998698594501</v>
      </c>
      <c r="U16" s="4"/>
      <c r="V16" s="7">
        <v>7</v>
      </c>
      <c r="W16" s="6">
        <v>3</v>
      </c>
      <c r="X16" s="9">
        <v>0.91220000000000001</v>
      </c>
      <c r="Y16" s="9">
        <v>0.72</v>
      </c>
      <c r="Z16" s="9">
        <v>3</v>
      </c>
      <c r="AA16" s="9">
        <v>1.9703999999999999</v>
      </c>
      <c r="AB16" s="7">
        <v>15.984827492899999</v>
      </c>
      <c r="AC16" s="7">
        <v>15.984827492899999</v>
      </c>
      <c r="AD16" s="7">
        <f t="shared" si="0"/>
        <v>34.90590924795508</v>
      </c>
      <c r="AE16" s="7">
        <f t="shared" si="1"/>
        <v>34.90590924795508</v>
      </c>
      <c r="AF16" s="7">
        <v>10.095957096861493</v>
      </c>
      <c r="AG16" s="7">
        <v>10.095957096861493</v>
      </c>
      <c r="AH16" s="7">
        <f t="shared" si="2"/>
        <v>24.809952151093587</v>
      </c>
      <c r="AI16" s="7">
        <f t="shared" si="3"/>
        <v>24.809952151093587</v>
      </c>
    </row>
    <row r="17" spans="1:35" x14ac:dyDescent="0.3">
      <c r="A17" s="3" t="s">
        <v>34</v>
      </c>
      <c r="B17" s="3">
        <v>2022</v>
      </c>
      <c r="C17" s="4" t="s">
        <v>35</v>
      </c>
      <c r="D17" s="4" t="s">
        <v>55</v>
      </c>
      <c r="E17" s="4" t="s">
        <v>56</v>
      </c>
      <c r="F17" s="5">
        <v>25.643999999999998</v>
      </c>
      <c r="G17" s="3" t="s">
        <v>38</v>
      </c>
      <c r="H17" s="6">
        <v>600</v>
      </c>
      <c r="I17" s="7">
        <v>1</v>
      </c>
      <c r="J17" s="7">
        <v>1</v>
      </c>
      <c r="K17" s="3" t="s">
        <v>39</v>
      </c>
      <c r="L17" s="3" t="s">
        <v>40</v>
      </c>
      <c r="M17" s="3" t="s">
        <v>41</v>
      </c>
      <c r="N17" s="6">
        <v>365</v>
      </c>
      <c r="O17" s="3" t="s">
        <v>42</v>
      </c>
      <c r="P17" s="8"/>
      <c r="Q17" s="3" t="s">
        <v>43</v>
      </c>
      <c r="R17" s="3" t="s">
        <v>43</v>
      </c>
      <c r="S17" s="7">
        <v>22.8582536616771</v>
      </c>
      <c r="T17" s="7">
        <v>24.0846655328798</v>
      </c>
      <c r="U17" s="4"/>
      <c r="V17" s="7">
        <v>7</v>
      </c>
      <c r="W17" s="6">
        <v>2</v>
      </c>
      <c r="X17" s="9">
        <v>0.91220000000000001</v>
      </c>
      <c r="Y17" s="9">
        <v>0.72</v>
      </c>
      <c r="Z17" s="9">
        <v>2</v>
      </c>
      <c r="AA17" s="9">
        <v>1.3136000000000001</v>
      </c>
      <c r="AB17" s="7">
        <v>16.362784775000002</v>
      </c>
      <c r="AC17" s="7">
        <v>16.362784775000002</v>
      </c>
      <c r="AD17" s="7">
        <f t="shared" si="0"/>
        <v>35.065546103979948</v>
      </c>
      <c r="AE17" s="7">
        <f t="shared" si="1"/>
        <v>35.065546103979948</v>
      </c>
      <c r="AF17" s="7">
        <v>9.8281850738480845</v>
      </c>
      <c r="AG17" s="7">
        <v>9.8281850738480845</v>
      </c>
      <c r="AH17" s="7">
        <f t="shared" si="2"/>
        <v>25.237361030131865</v>
      </c>
      <c r="AI17" s="7">
        <f t="shared" si="3"/>
        <v>25.237361030131865</v>
      </c>
    </row>
    <row r="18" spans="1:35" x14ac:dyDescent="0.3">
      <c r="A18" s="3" t="s">
        <v>34</v>
      </c>
      <c r="B18" s="3">
        <v>2022</v>
      </c>
      <c r="C18" s="4" t="s">
        <v>35</v>
      </c>
      <c r="D18" s="4" t="s">
        <v>56</v>
      </c>
      <c r="E18" s="4" t="s">
        <v>57</v>
      </c>
      <c r="F18" s="5">
        <v>5.5860000000000003</v>
      </c>
      <c r="G18" s="3" t="s">
        <v>38</v>
      </c>
      <c r="H18" s="6">
        <v>600</v>
      </c>
      <c r="I18" s="7">
        <v>1</v>
      </c>
      <c r="J18" s="7">
        <v>1</v>
      </c>
      <c r="K18" s="3" t="s">
        <v>39</v>
      </c>
      <c r="L18" s="3" t="s">
        <v>40</v>
      </c>
      <c r="M18" s="3" t="s">
        <v>41</v>
      </c>
      <c r="N18" s="6">
        <v>365</v>
      </c>
      <c r="O18" s="3" t="s">
        <v>42</v>
      </c>
      <c r="P18" s="8"/>
      <c r="Q18" s="3" t="s">
        <v>43</v>
      </c>
      <c r="R18" s="3" t="s">
        <v>43</v>
      </c>
      <c r="S18" s="7">
        <v>11.03</v>
      </c>
      <c r="T18" s="7">
        <v>7.48</v>
      </c>
      <c r="U18" s="4"/>
      <c r="V18" s="7">
        <v>7</v>
      </c>
      <c r="W18" s="6">
        <v>1</v>
      </c>
      <c r="X18" s="9">
        <v>0.91220000000000001</v>
      </c>
      <c r="Y18" s="9">
        <v>0.72</v>
      </c>
      <c r="Z18" s="9">
        <v>1</v>
      </c>
      <c r="AA18" s="9">
        <v>0.65680000000000005</v>
      </c>
      <c r="AB18" s="7"/>
      <c r="AC18" s="7"/>
      <c r="AD18" s="7">
        <f t="shared" si="0"/>
        <v>37.074439827518624</v>
      </c>
      <c r="AE18" s="7">
        <f t="shared" si="1"/>
        <v>37.074439827518624</v>
      </c>
      <c r="AF18" s="7">
        <v>9.8281850738480845</v>
      </c>
      <c r="AG18" s="7">
        <v>9.8281850738480845</v>
      </c>
      <c r="AH18" s="7">
        <f t="shared" si="2"/>
        <v>27.246254753670542</v>
      </c>
      <c r="AI18" s="7">
        <f t="shared" si="3"/>
        <v>27.246254753670542</v>
      </c>
    </row>
    <row r="19" spans="1:35" x14ac:dyDescent="0.3">
      <c r="A19" s="3" t="s">
        <v>34</v>
      </c>
      <c r="B19" s="3">
        <v>2022</v>
      </c>
      <c r="C19" s="4" t="s">
        <v>35</v>
      </c>
      <c r="D19" s="4" t="s">
        <v>57</v>
      </c>
      <c r="E19" s="4" t="s">
        <v>58</v>
      </c>
      <c r="F19" s="5">
        <v>7.01</v>
      </c>
      <c r="G19" s="3" t="s">
        <v>38</v>
      </c>
      <c r="H19" s="6">
        <v>600</v>
      </c>
      <c r="I19" s="7">
        <v>1</v>
      </c>
      <c r="J19" s="7">
        <v>1</v>
      </c>
      <c r="K19" s="3" t="s">
        <v>39</v>
      </c>
      <c r="L19" s="3" t="s">
        <v>40</v>
      </c>
      <c r="M19" s="3" t="s">
        <v>41</v>
      </c>
      <c r="N19" s="6">
        <v>365</v>
      </c>
      <c r="O19" s="3" t="s">
        <v>42</v>
      </c>
      <c r="P19" s="8"/>
      <c r="Q19" s="3" t="s">
        <v>43</v>
      </c>
      <c r="R19" s="3" t="s">
        <v>43</v>
      </c>
      <c r="S19" s="7">
        <v>8.6430851063829799</v>
      </c>
      <c r="T19" s="7">
        <v>8.1128571428571394</v>
      </c>
      <c r="U19" s="4"/>
      <c r="V19" s="7">
        <v>7</v>
      </c>
      <c r="W19" s="6">
        <v>1</v>
      </c>
      <c r="X19" s="9">
        <v>0.91220000000000001</v>
      </c>
      <c r="Y19" s="9">
        <v>0.72</v>
      </c>
      <c r="Z19" s="9">
        <v>1</v>
      </c>
      <c r="AA19" s="9">
        <v>0.65680000000000005</v>
      </c>
      <c r="AB19" s="7">
        <v>38.200246544099997</v>
      </c>
      <c r="AC19" s="7">
        <v>38.200246544099997</v>
      </c>
      <c r="AD19" s="7">
        <f t="shared" si="0"/>
        <v>39.811890013760753</v>
      </c>
      <c r="AE19" s="7">
        <f t="shared" si="1"/>
        <v>39.811890013760753</v>
      </c>
      <c r="AF19" s="7">
        <v>9.8281850738480845</v>
      </c>
      <c r="AG19" s="7">
        <v>9.8281850738480845</v>
      </c>
      <c r="AH19" s="7">
        <f t="shared" si="2"/>
        <v>29.98370493991267</v>
      </c>
      <c r="AI19" s="7">
        <f t="shared" si="3"/>
        <v>29.98370493991267</v>
      </c>
    </row>
    <row r="20" spans="1:35" x14ac:dyDescent="0.3">
      <c r="A20" s="3" t="s">
        <v>34</v>
      </c>
      <c r="B20" s="3">
        <v>2022</v>
      </c>
      <c r="C20" s="4" t="s">
        <v>35</v>
      </c>
      <c r="D20" s="4" t="s">
        <v>58</v>
      </c>
      <c r="E20" s="4" t="s">
        <v>59</v>
      </c>
      <c r="F20" s="5">
        <v>16.664000000000001</v>
      </c>
      <c r="G20" s="3" t="s">
        <v>38</v>
      </c>
      <c r="H20" s="6">
        <v>600</v>
      </c>
      <c r="I20" s="7">
        <v>1</v>
      </c>
      <c r="J20" s="7">
        <v>1</v>
      </c>
      <c r="K20" s="3" t="s">
        <v>39</v>
      </c>
      <c r="L20" s="3" t="s">
        <v>40</v>
      </c>
      <c r="M20" s="3" t="s">
        <v>41</v>
      </c>
      <c r="N20" s="6">
        <v>365</v>
      </c>
      <c r="O20" s="3" t="s">
        <v>42</v>
      </c>
      <c r="P20" s="8"/>
      <c r="Q20" s="3" t="s">
        <v>43</v>
      </c>
      <c r="R20" s="3" t="s">
        <v>43</v>
      </c>
      <c r="S20" s="7">
        <v>12.6359315948602</v>
      </c>
      <c r="T20" s="7">
        <v>12.9915281188992</v>
      </c>
      <c r="U20" s="4"/>
      <c r="V20" s="7">
        <v>7</v>
      </c>
      <c r="W20" s="6">
        <v>2</v>
      </c>
      <c r="X20" s="9">
        <v>0.91220000000000001</v>
      </c>
      <c r="Y20" s="9">
        <v>0.72</v>
      </c>
      <c r="Z20" s="9">
        <v>2</v>
      </c>
      <c r="AA20" s="9">
        <v>1.3136000000000001</v>
      </c>
      <c r="AB20" s="7"/>
      <c r="AC20" s="7"/>
      <c r="AD20" s="7">
        <f t="shared" si="0"/>
        <v>57.973802943730711</v>
      </c>
      <c r="AE20" s="7">
        <f t="shared" si="1"/>
        <v>57.973802943730711</v>
      </c>
      <c r="AF20" s="7">
        <v>9.8281850738480845</v>
      </c>
      <c r="AG20" s="7">
        <v>9.8281850738480845</v>
      </c>
      <c r="AH20" s="7">
        <f t="shared" si="2"/>
        <v>48.145617869882628</v>
      </c>
      <c r="AI20" s="7">
        <f t="shared" si="3"/>
        <v>48.145617869882628</v>
      </c>
    </row>
    <row r="21" spans="1:35" x14ac:dyDescent="0.3">
      <c r="A21" s="3" t="s">
        <v>34</v>
      </c>
      <c r="B21" s="3">
        <v>2022</v>
      </c>
      <c r="C21" s="4" t="s">
        <v>35</v>
      </c>
      <c r="D21" s="4" t="s">
        <v>59</v>
      </c>
      <c r="E21" s="4" t="s">
        <v>60</v>
      </c>
      <c r="F21" s="5">
        <v>18.128</v>
      </c>
      <c r="G21" s="3" t="s">
        <v>38</v>
      </c>
      <c r="H21" s="6">
        <v>600</v>
      </c>
      <c r="I21" s="7">
        <v>1</v>
      </c>
      <c r="J21" s="7">
        <v>1</v>
      </c>
      <c r="K21" s="3" t="s">
        <v>39</v>
      </c>
      <c r="L21" s="3" t="s">
        <v>40</v>
      </c>
      <c r="M21" s="3" t="s">
        <v>41</v>
      </c>
      <c r="N21" s="6">
        <v>365</v>
      </c>
      <c r="O21" s="3" t="s">
        <v>42</v>
      </c>
      <c r="P21" s="8"/>
      <c r="Q21" s="3" t="s">
        <v>43</v>
      </c>
      <c r="R21" s="3" t="s">
        <v>43</v>
      </c>
      <c r="S21" s="7">
        <v>20.636899641577099</v>
      </c>
      <c r="T21" s="7">
        <v>20.848368132447501</v>
      </c>
      <c r="U21" s="4"/>
      <c r="V21" s="7">
        <v>7</v>
      </c>
      <c r="W21" s="6">
        <v>2</v>
      </c>
      <c r="X21" s="9">
        <v>0.91220000000000001</v>
      </c>
      <c r="Y21" s="9">
        <v>0.72</v>
      </c>
      <c r="Z21" s="9">
        <v>2</v>
      </c>
      <c r="AA21" s="9">
        <v>1.3136000000000001</v>
      </c>
      <c r="AB21" s="7">
        <v>32.978477466599998</v>
      </c>
      <c r="AC21" s="7">
        <v>32.978477466599998</v>
      </c>
      <c r="AD21" s="7">
        <f t="shared" si="0"/>
        <v>39.012632225027509</v>
      </c>
      <c r="AE21" s="7">
        <f t="shared" si="1"/>
        <v>39.012632225027509</v>
      </c>
      <c r="AF21" s="7">
        <v>9.8281850738480845</v>
      </c>
      <c r="AG21" s="7">
        <v>9.8281850738480845</v>
      </c>
      <c r="AH21" s="7">
        <f t="shared" si="2"/>
        <v>29.184447151179427</v>
      </c>
      <c r="AI21" s="7">
        <f t="shared" si="3"/>
        <v>29.184447151179427</v>
      </c>
    </row>
    <row r="22" spans="1:35" x14ac:dyDescent="0.3">
      <c r="A22" s="3" t="s">
        <v>34</v>
      </c>
      <c r="B22" s="3">
        <v>2022</v>
      </c>
      <c r="C22" s="4" t="s">
        <v>35</v>
      </c>
      <c r="D22" s="4" t="s">
        <v>60</v>
      </c>
      <c r="E22" s="4" t="s">
        <v>61</v>
      </c>
      <c r="F22" s="5">
        <v>28.832000000000001</v>
      </c>
      <c r="G22" s="3" t="s">
        <v>38</v>
      </c>
      <c r="H22" s="6">
        <v>600</v>
      </c>
      <c r="I22" s="7">
        <v>1</v>
      </c>
      <c r="J22" s="7">
        <v>1</v>
      </c>
      <c r="K22" s="3" t="s">
        <v>39</v>
      </c>
      <c r="L22" s="3" t="s">
        <v>40</v>
      </c>
      <c r="M22" s="3" t="s">
        <v>41</v>
      </c>
      <c r="N22" s="6">
        <v>365</v>
      </c>
      <c r="O22" s="3" t="s">
        <v>42</v>
      </c>
      <c r="P22" s="8"/>
      <c r="Q22" s="3" t="s">
        <v>43</v>
      </c>
      <c r="R22" s="3" t="s">
        <v>43</v>
      </c>
      <c r="S22" s="7">
        <v>29.3757874503968</v>
      </c>
      <c r="T22" s="7">
        <v>29.3225752855659</v>
      </c>
      <c r="U22" s="4"/>
      <c r="V22" s="7">
        <v>7</v>
      </c>
      <c r="W22" s="6">
        <v>2</v>
      </c>
      <c r="X22" s="9">
        <v>0.91220000000000001</v>
      </c>
      <c r="Y22" s="9">
        <v>0.72</v>
      </c>
      <c r="Z22" s="9">
        <v>2</v>
      </c>
      <c r="AA22" s="9">
        <v>1.3136000000000001</v>
      </c>
      <c r="AB22" s="7"/>
      <c r="AC22" s="7"/>
      <c r="AD22" s="7">
        <f t="shared" si="0"/>
        <v>28.791248993555037</v>
      </c>
      <c r="AE22" s="7">
        <f t="shared" si="1"/>
        <v>28.791248993555037</v>
      </c>
      <c r="AF22" s="7">
        <v>9.8281850738480845</v>
      </c>
      <c r="AG22" s="7">
        <v>9.8281850738480845</v>
      </c>
      <c r="AH22" s="7">
        <f t="shared" si="2"/>
        <v>18.963063919706954</v>
      </c>
      <c r="AI22" s="7">
        <f t="shared" si="3"/>
        <v>18.963063919706954</v>
      </c>
    </row>
    <row r="23" spans="1:35" x14ac:dyDescent="0.3">
      <c r="A23" s="3" t="s">
        <v>34</v>
      </c>
      <c r="B23" s="3">
        <v>2022</v>
      </c>
      <c r="C23" s="4" t="s">
        <v>35</v>
      </c>
      <c r="D23" s="4" t="s">
        <v>61</v>
      </c>
      <c r="E23" s="4" t="s">
        <v>62</v>
      </c>
      <c r="F23" s="5">
        <v>10.818</v>
      </c>
      <c r="G23" s="3" t="s">
        <v>38</v>
      </c>
      <c r="H23" s="6">
        <v>600</v>
      </c>
      <c r="I23" s="7">
        <v>1</v>
      </c>
      <c r="J23" s="7">
        <v>1</v>
      </c>
      <c r="K23" s="3" t="s">
        <v>39</v>
      </c>
      <c r="L23" s="3" t="s">
        <v>40</v>
      </c>
      <c r="M23" s="3" t="s">
        <v>41</v>
      </c>
      <c r="N23" s="6">
        <v>365</v>
      </c>
      <c r="O23" s="3" t="s">
        <v>42</v>
      </c>
      <c r="P23" s="8"/>
      <c r="Q23" s="3" t="s">
        <v>43</v>
      </c>
      <c r="R23" s="3" t="s">
        <v>43</v>
      </c>
      <c r="S23" s="7">
        <v>12.0600463710512</v>
      </c>
      <c r="T23" s="7">
        <v>12.109320175438601</v>
      </c>
      <c r="U23" s="4"/>
      <c r="V23" s="7">
        <v>7</v>
      </c>
      <c r="W23" s="6">
        <v>2</v>
      </c>
      <c r="X23" s="9">
        <v>0.91220000000000001</v>
      </c>
      <c r="Y23" s="9">
        <v>0.72</v>
      </c>
      <c r="Z23" s="9">
        <v>2</v>
      </c>
      <c r="AA23" s="9">
        <v>1.3136000000000001</v>
      </c>
      <c r="AB23" s="7">
        <v>29.735423373700002</v>
      </c>
      <c r="AC23" s="7">
        <v>29.735423373700002</v>
      </c>
      <c r="AD23" s="7">
        <f t="shared" si="0"/>
        <v>60.685799218239779</v>
      </c>
      <c r="AE23" s="7">
        <f t="shared" si="1"/>
        <v>60.685799218239779</v>
      </c>
      <c r="AF23" s="7">
        <v>9.8281850738480845</v>
      </c>
      <c r="AG23" s="7">
        <v>9.8281850738480845</v>
      </c>
      <c r="AH23" s="7">
        <f t="shared" si="2"/>
        <v>50.857614144391697</v>
      </c>
      <c r="AI23" s="7">
        <f t="shared" si="3"/>
        <v>50.857614144391697</v>
      </c>
    </row>
    <row r="24" spans="1:35" x14ac:dyDescent="0.3">
      <c r="A24" s="3" t="s">
        <v>34</v>
      </c>
      <c r="B24" s="3">
        <v>2022</v>
      </c>
      <c r="C24" s="4" t="s">
        <v>35</v>
      </c>
      <c r="D24" s="4" t="s">
        <v>62</v>
      </c>
      <c r="E24" s="4" t="s">
        <v>63</v>
      </c>
      <c r="F24" s="5">
        <v>24.536000000000001</v>
      </c>
      <c r="G24" s="3" t="s">
        <v>38</v>
      </c>
      <c r="H24" s="6">
        <v>600</v>
      </c>
      <c r="I24" s="7">
        <v>0.5</v>
      </c>
      <c r="J24" s="7">
        <v>1</v>
      </c>
      <c r="K24" s="3" t="s">
        <v>39</v>
      </c>
      <c r="L24" s="3" t="s">
        <v>40</v>
      </c>
      <c r="M24" s="3" t="s">
        <v>64</v>
      </c>
      <c r="N24" s="6">
        <v>365</v>
      </c>
      <c r="O24" s="3" t="s">
        <v>42</v>
      </c>
      <c r="P24" s="8"/>
      <c r="Q24" s="3" t="s">
        <v>43</v>
      </c>
      <c r="R24" s="3" t="s">
        <v>43</v>
      </c>
      <c r="S24" s="7">
        <v>21.86</v>
      </c>
      <c r="T24" s="7">
        <v>22.58</v>
      </c>
      <c r="U24" s="4"/>
      <c r="V24" s="7">
        <v>7</v>
      </c>
      <c r="W24" s="6">
        <v>2</v>
      </c>
      <c r="X24" s="9">
        <v>0.91220000000000001</v>
      </c>
      <c r="Y24" s="9">
        <v>0.72</v>
      </c>
      <c r="Z24" s="9">
        <v>2</v>
      </c>
      <c r="AA24" s="9">
        <v>1.3136000000000001</v>
      </c>
      <c r="AB24" s="7">
        <v>17.995702367500002</v>
      </c>
      <c r="AC24" s="7">
        <v>17.995702367500002</v>
      </c>
      <c r="AD24" s="7">
        <f t="shared" si="0"/>
        <v>36.771732503888025</v>
      </c>
      <c r="AE24" s="7">
        <f t="shared" si="1"/>
        <v>36.771732503888025</v>
      </c>
      <c r="AF24" s="7">
        <v>9.8281850738480845</v>
      </c>
      <c r="AG24" s="7">
        <v>9.8281850738480845</v>
      </c>
      <c r="AH24" s="7">
        <f t="shared" si="2"/>
        <v>26.943547430039942</v>
      </c>
      <c r="AI24" s="7">
        <f t="shared" si="3"/>
        <v>26.943547430039942</v>
      </c>
    </row>
    <row r="25" spans="1:35" x14ac:dyDescent="0.3">
      <c r="A25" s="3" t="s">
        <v>34</v>
      </c>
      <c r="B25" s="3">
        <v>2022</v>
      </c>
      <c r="C25" s="4" t="s">
        <v>35</v>
      </c>
      <c r="D25" s="4" t="s">
        <v>63</v>
      </c>
      <c r="E25" s="4" t="s">
        <v>65</v>
      </c>
      <c r="F25" s="5">
        <v>26.725999999999999</v>
      </c>
      <c r="G25" s="3" t="s">
        <v>38</v>
      </c>
      <c r="H25" s="6">
        <v>600</v>
      </c>
      <c r="I25" s="7">
        <v>1</v>
      </c>
      <c r="J25" s="7">
        <v>1</v>
      </c>
      <c r="K25" s="3" t="s">
        <v>39</v>
      </c>
      <c r="L25" s="3" t="s">
        <v>40</v>
      </c>
      <c r="M25" s="3" t="s">
        <v>41</v>
      </c>
      <c r="N25" s="6">
        <v>365</v>
      </c>
      <c r="O25" s="3" t="s">
        <v>42</v>
      </c>
      <c r="P25" s="8">
        <v>4390</v>
      </c>
      <c r="Q25" s="3" t="s">
        <v>43</v>
      </c>
      <c r="R25" s="3" t="s">
        <v>43</v>
      </c>
      <c r="S25" s="7">
        <v>29.104761586452799</v>
      </c>
      <c r="T25" s="7">
        <v>28.987586088154298</v>
      </c>
      <c r="U25" s="4"/>
      <c r="V25" s="7">
        <v>7</v>
      </c>
      <c r="W25" s="6">
        <v>2</v>
      </c>
      <c r="X25" s="9">
        <v>0.91220000000000001</v>
      </c>
      <c r="Y25" s="9">
        <v>0.72</v>
      </c>
      <c r="Z25" s="9">
        <v>2</v>
      </c>
      <c r="AA25" s="9">
        <v>1.3136000000000001</v>
      </c>
      <c r="AB25" s="7">
        <v>15.581572019899999</v>
      </c>
      <c r="AC25" s="7">
        <v>15.581572019899999</v>
      </c>
      <c r="AD25" s="7">
        <f t="shared" si="0"/>
        <v>29.05929786794124</v>
      </c>
      <c r="AE25" s="7">
        <f t="shared" si="1"/>
        <v>29.05929786794124</v>
      </c>
      <c r="AF25" s="7">
        <v>9.7419527171013147</v>
      </c>
      <c r="AG25" s="7">
        <v>9.7419527171013147</v>
      </c>
      <c r="AH25" s="7">
        <f t="shared" si="2"/>
        <v>19.317345150839927</v>
      </c>
      <c r="AI25" s="7">
        <f t="shared" si="3"/>
        <v>19.317345150839927</v>
      </c>
    </row>
    <row r="26" spans="1:35" x14ac:dyDescent="0.3">
      <c r="A26" s="3" t="s">
        <v>34</v>
      </c>
      <c r="B26" s="3">
        <v>2022</v>
      </c>
      <c r="C26" s="4" t="s">
        <v>35</v>
      </c>
      <c r="D26" s="4" t="s">
        <v>65</v>
      </c>
      <c r="E26" s="4" t="s">
        <v>66</v>
      </c>
      <c r="F26" s="5">
        <v>24.016999999999999</v>
      </c>
      <c r="G26" s="3" t="s">
        <v>38</v>
      </c>
      <c r="H26" s="6">
        <v>600</v>
      </c>
      <c r="I26" s="7">
        <v>1</v>
      </c>
      <c r="J26" s="7">
        <v>1</v>
      </c>
      <c r="K26" s="3" t="s">
        <v>39</v>
      </c>
      <c r="L26" s="3" t="s">
        <v>40</v>
      </c>
      <c r="M26" s="3" t="s">
        <v>41</v>
      </c>
      <c r="N26" s="6">
        <v>365</v>
      </c>
      <c r="O26" s="3" t="s">
        <v>42</v>
      </c>
      <c r="P26" s="8">
        <v>4390</v>
      </c>
      <c r="Q26" s="3" t="s">
        <v>43</v>
      </c>
      <c r="R26" s="3" t="s">
        <v>43</v>
      </c>
      <c r="S26" s="7">
        <v>36.366355140186897</v>
      </c>
      <c r="T26" s="7">
        <v>25.034373670183001</v>
      </c>
      <c r="U26" s="4"/>
      <c r="V26" s="7">
        <v>7</v>
      </c>
      <c r="W26" s="6">
        <v>2</v>
      </c>
      <c r="X26" s="9">
        <v>0.91220000000000001</v>
      </c>
      <c r="Y26" s="9">
        <v>0.72</v>
      </c>
      <c r="Z26" s="9">
        <v>2</v>
      </c>
      <c r="AA26" s="9">
        <v>1.3136000000000001</v>
      </c>
      <c r="AB26" s="7">
        <v>15.581572019899999</v>
      </c>
      <c r="AC26" s="7">
        <v>15.581572019899999</v>
      </c>
      <c r="AD26" s="7">
        <f t="shared" si="0"/>
        <v>27.653768503607424</v>
      </c>
      <c r="AE26" s="7">
        <f t="shared" si="1"/>
        <v>27.653768503607424</v>
      </c>
      <c r="AF26" s="7">
        <v>9.7419527171013147</v>
      </c>
      <c r="AG26" s="7">
        <v>9.7419527171013147</v>
      </c>
      <c r="AH26" s="7">
        <f t="shared" si="2"/>
        <v>17.911815786506111</v>
      </c>
      <c r="AI26" s="7">
        <f t="shared" si="3"/>
        <v>17.911815786506111</v>
      </c>
    </row>
    <row r="27" spans="1:35" x14ac:dyDescent="0.3">
      <c r="A27" s="3" t="s">
        <v>34</v>
      </c>
      <c r="B27" s="3">
        <v>2022</v>
      </c>
      <c r="C27" s="4" t="s">
        <v>35</v>
      </c>
      <c r="D27" s="4" t="s">
        <v>66</v>
      </c>
      <c r="E27" s="4" t="s">
        <v>67</v>
      </c>
      <c r="F27" s="5">
        <v>24.37</v>
      </c>
      <c r="G27" s="3" t="s">
        <v>38</v>
      </c>
      <c r="H27" s="6">
        <v>300</v>
      </c>
      <c r="I27" s="7">
        <v>1</v>
      </c>
      <c r="J27" s="7">
        <v>1</v>
      </c>
      <c r="K27" s="3" t="s">
        <v>39</v>
      </c>
      <c r="L27" s="3" t="s">
        <v>40</v>
      </c>
      <c r="M27" s="3" t="s">
        <v>41</v>
      </c>
      <c r="N27" s="6">
        <v>365</v>
      </c>
      <c r="O27" s="3" t="s">
        <v>42</v>
      </c>
      <c r="P27" s="8">
        <v>4390</v>
      </c>
      <c r="Q27" s="3" t="s">
        <v>43</v>
      </c>
      <c r="R27" s="3" t="s">
        <v>43</v>
      </c>
      <c r="S27" s="7">
        <v>35.889437667756297</v>
      </c>
      <c r="T27" s="7">
        <v>27.0887336601307</v>
      </c>
      <c r="U27" s="4"/>
      <c r="V27" s="7">
        <v>7</v>
      </c>
      <c r="W27" s="6">
        <v>2</v>
      </c>
      <c r="X27" s="9">
        <v>0.91220000000000001</v>
      </c>
      <c r="Y27" s="9">
        <v>0.72</v>
      </c>
      <c r="Z27" s="9">
        <v>2</v>
      </c>
      <c r="AA27" s="9">
        <v>1.3136000000000001</v>
      </c>
      <c r="AB27" s="7">
        <v>16.148587820100001</v>
      </c>
      <c r="AC27" s="7">
        <v>16.148587820100001</v>
      </c>
      <c r="AD27" s="7">
        <f t="shared" si="0"/>
        <v>27.030399396078579</v>
      </c>
      <c r="AE27" s="7">
        <f t="shared" si="1"/>
        <v>27.030399396078579</v>
      </c>
      <c r="AF27" s="7">
        <v>9.7419527171013147</v>
      </c>
      <c r="AG27" s="7">
        <v>9.7419527171013147</v>
      </c>
      <c r="AH27" s="7">
        <f t="shared" si="2"/>
        <v>17.288446678977266</v>
      </c>
      <c r="AI27" s="7">
        <f t="shared" si="3"/>
        <v>17.288446678977266</v>
      </c>
    </row>
    <row r="28" spans="1:35" x14ac:dyDescent="0.3">
      <c r="A28" s="3" t="s">
        <v>34</v>
      </c>
      <c r="B28" s="3">
        <v>2022</v>
      </c>
      <c r="C28" s="4" t="s">
        <v>35</v>
      </c>
      <c r="D28" s="4" t="s">
        <v>67</v>
      </c>
      <c r="E28" s="4" t="s">
        <v>68</v>
      </c>
      <c r="F28" s="5">
        <v>22.544</v>
      </c>
      <c r="G28" s="3" t="s">
        <v>38</v>
      </c>
      <c r="H28" s="6">
        <v>300</v>
      </c>
      <c r="I28" s="7">
        <v>1</v>
      </c>
      <c r="J28" s="7">
        <v>1</v>
      </c>
      <c r="K28" s="3" t="s">
        <v>39</v>
      </c>
      <c r="L28" s="3" t="s">
        <v>40</v>
      </c>
      <c r="M28" s="3" t="s">
        <v>41</v>
      </c>
      <c r="N28" s="6">
        <v>365</v>
      </c>
      <c r="O28" s="3" t="s">
        <v>42</v>
      </c>
      <c r="P28" s="8">
        <v>4390</v>
      </c>
      <c r="Q28" s="3" t="s">
        <v>43</v>
      </c>
      <c r="R28" s="3" t="s">
        <v>43</v>
      </c>
      <c r="S28" s="7">
        <v>27.1</v>
      </c>
      <c r="T28" s="7">
        <v>24.46</v>
      </c>
      <c r="U28" s="4"/>
      <c r="V28" s="7">
        <v>7</v>
      </c>
      <c r="W28" s="6">
        <v>3</v>
      </c>
      <c r="X28" s="9">
        <v>0.91220000000000001</v>
      </c>
      <c r="Y28" s="9">
        <v>0.72</v>
      </c>
      <c r="Z28" s="9">
        <v>3</v>
      </c>
      <c r="AA28" s="9">
        <v>1.9703999999999999</v>
      </c>
      <c r="AB28" s="7">
        <v>16.148587820100001</v>
      </c>
      <c r="AC28" s="7">
        <v>16.148587820100001</v>
      </c>
      <c r="AD28" s="7">
        <f t="shared" si="0"/>
        <v>48.451278688524589</v>
      </c>
      <c r="AE28" s="7">
        <f t="shared" si="1"/>
        <v>48.451278688524589</v>
      </c>
      <c r="AF28" s="7">
        <v>9.7419527171013147</v>
      </c>
      <c r="AG28" s="7">
        <v>9.7419527171013147</v>
      </c>
      <c r="AH28" s="7">
        <f t="shared" si="2"/>
        <v>38.709325971423276</v>
      </c>
      <c r="AI28" s="7">
        <f t="shared" si="3"/>
        <v>38.709325971423276</v>
      </c>
    </row>
    <row r="29" spans="1:35" x14ac:dyDescent="0.3">
      <c r="A29" s="3" t="s">
        <v>34</v>
      </c>
      <c r="B29" s="3">
        <v>2022</v>
      </c>
      <c r="C29" s="4" t="s">
        <v>35</v>
      </c>
      <c r="D29" s="4" t="s">
        <v>68</v>
      </c>
      <c r="E29" s="4" t="s">
        <v>69</v>
      </c>
      <c r="F29" s="5">
        <v>3.7</v>
      </c>
      <c r="G29" s="3" t="s">
        <v>38</v>
      </c>
      <c r="H29" s="6">
        <v>600</v>
      </c>
      <c r="I29" s="7">
        <v>1</v>
      </c>
      <c r="J29" s="7">
        <v>1</v>
      </c>
      <c r="K29" s="3" t="s">
        <v>39</v>
      </c>
      <c r="L29" s="3" t="s">
        <v>40</v>
      </c>
      <c r="M29" s="3" t="s">
        <v>41</v>
      </c>
      <c r="N29" s="6">
        <v>365</v>
      </c>
      <c r="O29" s="3" t="s">
        <v>42</v>
      </c>
      <c r="P29" s="8">
        <v>4390</v>
      </c>
      <c r="Q29" s="3" t="s">
        <v>43</v>
      </c>
      <c r="R29" s="3" t="s">
        <v>43</v>
      </c>
      <c r="S29" s="7">
        <v>15.75</v>
      </c>
      <c r="T29" s="7">
        <v>14.85</v>
      </c>
      <c r="U29" s="4"/>
      <c r="V29" s="7">
        <v>7</v>
      </c>
      <c r="W29" s="6">
        <v>1</v>
      </c>
      <c r="X29" s="9">
        <v>0.91220000000000001</v>
      </c>
      <c r="Y29" s="9">
        <v>0.72</v>
      </c>
      <c r="Z29" s="9">
        <v>1</v>
      </c>
      <c r="AA29" s="9">
        <v>0.65680000000000005</v>
      </c>
      <c r="AB29" s="7"/>
      <c r="AC29" s="7"/>
      <c r="AD29" s="7">
        <f t="shared" si="0"/>
        <v>25.153429787234042</v>
      </c>
      <c r="AE29" s="7">
        <f t="shared" si="1"/>
        <v>25.153429787234042</v>
      </c>
      <c r="AF29" s="7">
        <v>8.89</v>
      </c>
      <c r="AG29" s="7">
        <v>8.89</v>
      </c>
      <c r="AH29" s="7">
        <f t="shared" si="2"/>
        <v>16.263429787234042</v>
      </c>
      <c r="AI29" s="7">
        <f t="shared" si="3"/>
        <v>16.263429787234042</v>
      </c>
    </row>
    <row r="30" spans="1:35" x14ac:dyDescent="0.3">
      <c r="A30" s="3" t="s">
        <v>34</v>
      </c>
      <c r="B30" s="3">
        <v>2022</v>
      </c>
      <c r="C30" s="4" t="s">
        <v>35</v>
      </c>
      <c r="D30" s="4" t="s">
        <v>69</v>
      </c>
      <c r="E30" s="4" t="s">
        <v>70</v>
      </c>
      <c r="F30" s="5">
        <v>28.113</v>
      </c>
      <c r="G30" s="3" t="s">
        <v>38</v>
      </c>
      <c r="H30" s="6">
        <v>600</v>
      </c>
      <c r="I30" s="7">
        <v>1</v>
      </c>
      <c r="J30" s="7">
        <v>1</v>
      </c>
      <c r="K30" s="3" t="s">
        <v>39</v>
      </c>
      <c r="L30" s="3" t="s">
        <v>40</v>
      </c>
      <c r="M30" s="3" t="s">
        <v>41</v>
      </c>
      <c r="N30" s="6">
        <v>365</v>
      </c>
      <c r="O30" s="3" t="s">
        <v>42</v>
      </c>
      <c r="P30" s="8"/>
      <c r="Q30" s="3" t="s">
        <v>43</v>
      </c>
      <c r="R30" s="3" t="s">
        <v>43</v>
      </c>
      <c r="S30" s="7">
        <v>38.133225707833901</v>
      </c>
      <c r="T30" s="7">
        <v>36.162975918754199</v>
      </c>
      <c r="U30" s="4"/>
      <c r="V30" s="7">
        <v>7</v>
      </c>
      <c r="W30" s="6">
        <v>3</v>
      </c>
      <c r="X30" s="9">
        <v>0.91220000000000001</v>
      </c>
      <c r="Y30" s="9">
        <v>0.72</v>
      </c>
      <c r="Z30" s="9">
        <v>3</v>
      </c>
      <c r="AA30" s="9">
        <v>1.9703999999999999</v>
      </c>
      <c r="AB30" s="7">
        <v>15.913106449800001</v>
      </c>
      <c r="AC30" s="7">
        <v>15.913106449800001</v>
      </c>
      <c r="AD30" s="7">
        <f t="shared" si="0"/>
        <v>34.900854200204755</v>
      </c>
      <c r="AE30" s="7">
        <f t="shared" si="1"/>
        <v>34.900854200204755</v>
      </c>
      <c r="AF30" s="7">
        <v>7.9632167380585042</v>
      </c>
      <c r="AG30" s="7">
        <v>7.9632167380585042</v>
      </c>
      <c r="AH30" s="7">
        <f t="shared" si="2"/>
        <v>26.937637462146249</v>
      </c>
      <c r="AI30" s="7">
        <f t="shared" si="3"/>
        <v>26.937637462146249</v>
      </c>
    </row>
    <row r="31" spans="1:35" x14ac:dyDescent="0.3">
      <c r="A31" s="3" t="s">
        <v>34</v>
      </c>
      <c r="B31" s="3">
        <v>2022</v>
      </c>
      <c r="C31" s="4" t="s">
        <v>35</v>
      </c>
      <c r="D31" s="4" t="s">
        <v>70</v>
      </c>
      <c r="E31" s="4" t="s">
        <v>71</v>
      </c>
      <c r="F31" s="5">
        <v>21.515999999999998</v>
      </c>
      <c r="G31" s="3" t="s">
        <v>38</v>
      </c>
      <c r="H31" s="6">
        <v>600</v>
      </c>
      <c r="I31" s="7">
        <v>1</v>
      </c>
      <c r="J31" s="7">
        <v>1</v>
      </c>
      <c r="K31" s="3" t="s">
        <v>39</v>
      </c>
      <c r="L31" s="3" t="s">
        <v>40</v>
      </c>
      <c r="M31" s="3" t="s">
        <v>41</v>
      </c>
      <c r="N31" s="6">
        <v>365</v>
      </c>
      <c r="O31" s="3" t="s">
        <v>42</v>
      </c>
      <c r="P31" s="8"/>
      <c r="Q31" s="3" t="s">
        <v>43</v>
      </c>
      <c r="R31" s="3" t="s">
        <v>43</v>
      </c>
      <c r="S31" s="7">
        <v>24.050190715792901</v>
      </c>
      <c r="T31" s="7">
        <v>21.822395033282099</v>
      </c>
      <c r="U31" s="4"/>
      <c r="V31" s="7">
        <v>7</v>
      </c>
      <c r="W31" s="6">
        <v>2</v>
      </c>
      <c r="X31" s="9">
        <v>0.91220000000000001</v>
      </c>
      <c r="Y31" s="9">
        <v>0.72</v>
      </c>
      <c r="Z31" s="9">
        <v>2</v>
      </c>
      <c r="AA31" s="9">
        <v>1.3136000000000001</v>
      </c>
      <c r="AB31" s="7"/>
      <c r="AC31" s="7"/>
      <c r="AD31" s="7">
        <f t="shared" si="0"/>
        <v>35.775400298690556</v>
      </c>
      <c r="AE31" s="7">
        <f t="shared" si="1"/>
        <v>35.775400298690556</v>
      </c>
      <c r="AF31" s="7">
        <v>7.9632167380585042</v>
      </c>
      <c r="AG31" s="7">
        <v>7.9632167380585042</v>
      </c>
      <c r="AH31" s="7">
        <f t="shared" si="2"/>
        <v>27.81218356063205</v>
      </c>
      <c r="AI31" s="7">
        <f t="shared" si="3"/>
        <v>27.81218356063205</v>
      </c>
    </row>
    <row r="32" spans="1:35" x14ac:dyDescent="0.3">
      <c r="A32" s="3" t="s">
        <v>34</v>
      </c>
      <c r="B32" s="3">
        <v>2022</v>
      </c>
      <c r="C32" s="4" t="s">
        <v>35</v>
      </c>
      <c r="D32" s="4" t="s">
        <v>71</v>
      </c>
      <c r="E32" s="4" t="s">
        <v>72</v>
      </c>
      <c r="F32" s="5">
        <v>12.247999999999999</v>
      </c>
      <c r="G32" s="3" t="s">
        <v>38</v>
      </c>
      <c r="H32" s="6">
        <v>600</v>
      </c>
      <c r="I32" s="7">
        <v>1</v>
      </c>
      <c r="J32" s="7">
        <v>1</v>
      </c>
      <c r="K32" s="3" t="s">
        <v>39</v>
      </c>
      <c r="L32" s="3" t="s">
        <v>40</v>
      </c>
      <c r="M32" s="3" t="s">
        <v>41</v>
      </c>
      <c r="N32" s="6">
        <v>365</v>
      </c>
      <c r="O32" s="3" t="s">
        <v>42</v>
      </c>
      <c r="P32" s="8"/>
      <c r="Q32" s="3" t="s">
        <v>43</v>
      </c>
      <c r="R32" s="3" t="s">
        <v>43</v>
      </c>
      <c r="S32" s="7">
        <v>14.285622609591099</v>
      </c>
      <c r="T32" s="7">
        <v>14.537136723163799</v>
      </c>
      <c r="U32" s="4"/>
      <c r="V32" s="7">
        <v>7</v>
      </c>
      <c r="W32" s="6">
        <v>2</v>
      </c>
      <c r="X32" s="9">
        <v>0.91220000000000001</v>
      </c>
      <c r="Y32" s="9">
        <v>0.72</v>
      </c>
      <c r="Z32" s="9">
        <v>2</v>
      </c>
      <c r="AA32" s="9">
        <v>1.3136000000000001</v>
      </c>
      <c r="AB32" s="7">
        <v>16.3800253657</v>
      </c>
      <c r="AC32" s="7">
        <v>16.3800253657</v>
      </c>
      <c r="AD32" s="7">
        <f t="shared" si="0"/>
        <v>52.802686203752408</v>
      </c>
      <c r="AE32" s="7">
        <f t="shared" si="1"/>
        <v>52.802686203752408</v>
      </c>
      <c r="AF32" s="7">
        <v>7.9632167380585042</v>
      </c>
      <c r="AG32" s="7">
        <v>7.9632167380585042</v>
      </c>
      <c r="AH32" s="7">
        <f t="shared" si="2"/>
        <v>44.839469465693902</v>
      </c>
      <c r="AI32" s="7">
        <f t="shared" si="3"/>
        <v>44.839469465693902</v>
      </c>
    </row>
    <row r="33" spans="1:35" x14ac:dyDescent="0.3">
      <c r="A33" s="3" t="s">
        <v>34</v>
      </c>
      <c r="B33" s="3">
        <v>2022</v>
      </c>
      <c r="C33" s="4" t="s">
        <v>35</v>
      </c>
      <c r="D33" s="4" t="s">
        <v>72</v>
      </c>
      <c r="E33" s="4" t="s">
        <v>73</v>
      </c>
      <c r="F33" s="5">
        <v>30.899000000000001</v>
      </c>
      <c r="G33" s="3" t="s">
        <v>38</v>
      </c>
      <c r="H33" s="6">
        <v>600</v>
      </c>
      <c r="I33" s="7">
        <v>1</v>
      </c>
      <c r="J33" s="7">
        <v>1</v>
      </c>
      <c r="K33" s="3" t="s">
        <v>39</v>
      </c>
      <c r="L33" s="3" t="s">
        <v>40</v>
      </c>
      <c r="M33" s="3" t="s">
        <v>41</v>
      </c>
      <c r="N33" s="6">
        <v>365</v>
      </c>
      <c r="O33" s="3" t="s">
        <v>42</v>
      </c>
      <c r="P33" s="8"/>
      <c r="Q33" s="3" t="s">
        <v>43</v>
      </c>
      <c r="R33" s="3" t="s">
        <v>43</v>
      </c>
      <c r="S33" s="7">
        <v>33.714762384946397</v>
      </c>
      <c r="T33" s="7">
        <v>31.978065134024199</v>
      </c>
      <c r="U33" s="4"/>
      <c r="V33" s="7">
        <v>7</v>
      </c>
      <c r="W33" s="6">
        <v>3</v>
      </c>
      <c r="X33" s="9">
        <v>0.91220000000000001</v>
      </c>
      <c r="Y33" s="9">
        <v>0.72</v>
      </c>
      <c r="Z33" s="9">
        <v>3</v>
      </c>
      <c r="AA33" s="9">
        <v>1.9703999999999999</v>
      </c>
      <c r="AB33" s="7">
        <v>16.367504355299999</v>
      </c>
      <c r="AC33" s="7">
        <v>16.367504355299999</v>
      </c>
      <c r="AD33" s="7">
        <f t="shared" si="0"/>
        <v>39.031455741070879</v>
      </c>
      <c r="AE33" s="7">
        <f t="shared" si="1"/>
        <v>39.031455741070879</v>
      </c>
      <c r="AF33" s="7">
        <v>7.9632167380585042</v>
      </c>
      <c r="AG33" s="7">
        <v>7.9632167380585042</v>
      </c>
      <c r="AH33" s="7">
        <f t="shared" si="2"/>
        <v>31.068239003012373</v>
      </c>
      <c r="AI33" s="7">
        <f t="shared" si="3"/>
        <v>31.068239003012373</v>
      </c>
    </row>
    <row r="34" spans="1:35" x14ac:dyDescent="0.3">
      <c r="A34" s="3" t="s">
        <v>34</v>
      </c>
      <c r="B34" s="3">
        <v>2022</v>
      </c>
      <c r="C34" s="4" t="s">
        <v>35</v>
      </c>
      <c r="D34" s="4" t="s">
        <v>73</v>
      </c>
      <c r="E34" s="4" t="s">
        <v>74</v>
      </c>
      <c r="F34" s="5">
        <v>16.167999999999999</v>
      </c>
      <c r="G34" s="3" t="s">
        <v>38</v>
      </c>
      <c r="H34" s="6">
        <v>600</v>
      </c>
      <c r="I34" s="7">
        <v>1</v>
      </c>
      <c r="J34" s="7">
        <v>1</v>
      </c>
      <c r="K34" s="3" t="s">
        <v>39</v>
      </c>
      <c r="L34" s="3" t="s">
        <v>40</v>
      </c>
      <c r="M34" s="3" t="s">
        <v>41</v>
      </c>
      <c r="N34" s="6">
        <v>365</v>
      </c>
      <c r="O34" s="3" t="s">
        <v>42</v>
      </c>
      <c r="P34" s="8"/>
      <c r="Q34" s="3" t="s">
        <v>43</v>
      </c>
      <c r="R34" s="3" t="s">
        <v>43</v>
      </c>
      <c r="S34" s="7">
        <v>18.198076923076901</v>
      </c>
      <c r="T34" s="7">
        <v>17.771594202898601</v>
      </c>
      <c r="U34" s="4"/>
      <c r="V34" s="7">
        <v>7</v>
      </c>
      <c r="W34" s="6">
        <v>1</v>
      </c>
      <c r="X34" s="9">
        <v>0.91220000000000001</v>
      </c>
      <c r="Y34" s="9">
        <v>0.72</v>
      </c>
      <c r="Z34" s="9">
        <v>1</v>
      </c>
      <c r="AA34" s="9">
        <v>0.65680000000000005</v>
      </c>
      <c r="AB34" s="7">
        <v>21.812085710600002</v>
      </c>
      <c r="AC34" s="7">
        <v>21.812085710600002</v>
      </c>
      <c r="AD34" s="7">
        <f t="shared" si="0"/>
        <v>22.010151234978274</v>
      </c>
      <c r="AE34" s="7">
        <f t="shared" si="1"/>
        <v>22.010151234978274</v>
      </c>
      <c r="AF34" s="7">
        <v>7.9632167380585042</v>
      </c>
      <c r="AG34" s="7">
        <v>7.9632167380585042</v>
      </c>
      <c r="AH34" s="7">
        <f t="shared" si="2"/>
        <v>14.04693449691977</v>
      </c>
      <c r="AI34" s="7">
        <f t="shared" si="3"/>
        <v>14.04693449691977</v>
      </c>
    </row>
    <row r="35" spans="1:35" x14ac:dyDescent="0.3">
      <c r="A35" s="3" t="s">
        <v>34</v>
      </c>
      <c r="B35" s="3">
        <v>2022</v>
      </c>
      <c r="C35" s="4" t="s">
        <v>35</v>
      </c>
      <c r="D35" s="4" t="s">
        <v>74</v>
      </c>
      <c r="E35" s="4" t="s">
        <v>75</v>
      </c>
      <c r="F35" s="5">
        <v>2.1680000000000001</v>
      </c>
      <c r="G35" s="3" t="s">
        <v>38</v>
      </c>
      <c r="H35" s="6">
        <v>600</v>
      </c>
      <c r="I35" s="7">
        <v>1</v>
      </c>
      <c r="J35" s="7">
        <v>1</v>
      </c>
      <c r="K35" s="3" t="s">
        <v>39</v>
      </c>
      <c r="L35" s="3" t="s">
        <v>40</v>
      </c>
      <c r="M35" s="3" t="s">
        <v>41</v>
      </c>
      <c r="N35" s="6">
        <v>365</v>
      </c>
      <c r="O35" s="3" t="s">
        <v>42</v>
      </c>
      <c r="P35" s="8"/>
      <c r="Q35" s="3" t="s">
        <v>43</v>
      </c>
      <c r="R35" s="3" t="s">
        <v>43</v>
      </c>
      <c r="S35" s="7">
        <v>17.61</v>
      </c>
      <c r="T35" s="7">
        <v>18.75</v>
      </c>
      <c r="U35" s="4"/>
      <c r="V35" s="7">
        <v>7</v>
      </c>
      <c r="W35" s="6">
        <v>1</v>
      </c>
      <c r="X35" s="9">
        <v>0.91220000000000001</v>
      </c>
      <c r="Y35" s="9">
        <v>0.72</v>
      </c>
      <c r="Z35" s="9">
        <v>1</v>
      </c>
      <c r="AA35" s="9">
        <v>0.65680000000000005</v>
      </c>
      <c r="AB35" s="7">
        <v>21.812085710600002</v>
      </c>
      <c r="AC35" s="7">
        <v>21.812085710600002</v>
      </c>
      <c r="AD35" s="7">
        <f t="shared" si="0"/>
        <v>21.812014760147601</v>
      </c>
      <c r="AE35" s="7">
        <f t="shared" si="1"/>
        <v>21.812014760147601</v>
      </c>
      <c r="AF35" s="7">
        <v>7.9632167380585042</v>
      </c>
      <c r="AG35" s="7">
        <v>7.9632167380585042</v>
      </c>
      <c r="AH35" s="7">
        <f t="shared" si="2"/>
        <v>13.848798022089097</v>
      </c>
      <c r="AI35" s="7">
        <f t="shared" si="3"/>
        <v>13.848798022089097</v>
      </c>
    </row>
    <row r="36" spans="1:35" x14ac:dyDescent="0.3">
      <c r="A36" s="3" t="s">
        <v>34</v>
      </c>
      <c r="B36" s="3">
        <v>2022</v>
      </c>
      <c r="C36" s="4" t="s">
        <v>35</v>
      </c>
      <c r="D36" s="4" t="s">
        <v>75</v>
      </c>
      <c r="E36" s="4" t="s">
        <v>76</v>
      </c>
      <c r="F36" s="5">
        <v>16.975999999999999</v>
      </c>
      <c r="G36" s="3" t="s">
        <v>38</v>
      </c>
      <c r="H36" s="6">
        <v>600</v>
      </c>
      <c r="I36" s="7">
        <v>1</v>
      </c>
      <c r="J36" s="7">
        <v>1</v>
      </c>
      <c r="K36" s="3" t="s">
        <v>39</v>
      </c>
      <c r="L36" s="3" t="s">
        <v>40</v>
      </c>
      <c r="M36" s="3" t="s">
        <v>41</v>
      </c>
      <c r="N36" s="6">
        <v>365</v>
      </c>
      <c r="O36" s="3" t="s">
        <v>42</v>
      </c>
      <c r="P36" s="8"/>
      <c r="Q36" s="3" t="s">
        <v>43</v>
      </c>
      <c r="R36" s="3" t="s">
        <v>43</v>
      </c>
      <c r="S36" s="7">
        <v>16.088629283489102</v>
      </c>
      <c r="T36" s="7">
        <v>14.3820754716981</v>
      </c>
      <c r="U36" s="4"/>
      <c r="V36" s="7">
        <v>7</v>
      </c>
      <c r="W36" s="6">
        <v>1</v>
      </c>
      <c r="X36" s="9">
        <v>0.91220000000000001</v>
      </c>
      <c r="Y36" s="9">
        <v>0.72</v>
      </c>
      <c r="Z36" s="9">
        <v>1</v>
      </c>
      <c r="AA36" s="9">
        <v>0.65680000000000005</v>
      </c>
      <c r="AB36" s="7">
        <v>24.894116078</v>
      </c>
      <c r="AC36" s="7">
        <v>24.894116078</v>
      </c>
      <c r="AD36" s="7">
        <f t="shared" si="0"/>
        <v>25.240223427318217</v>
      </c>
      <c r="AE36" s="7">
        <f t="shared" si="1"/>
        <v>25.240223427318217</v>
      </c>
      <c r="AF36" s="7">
        <v>7.728004071079317</v>
      </c>
      <c r="AG36" s="7">
        <v>7.728004071079317</v>
      </c>
      <c r="AH36" s="7">
        <f t="shared" si="2"/>
        <v>17.512219356238901</v>
      </c>
      <c r="AI36" s="7">
        <f t="shared" si="3"/>
        <v>17.512219356238901</v>
      </c>
    </row>
    <row r="37" spans="1:35" x14ac:dyDescent="0.3">
      <c r="A37" s="3" t="s">
        <v>34</v>
      </c>
      <c r="B37" s="3">
        <v>2022</v>
      </c>
      <c r="C37" s="4" t="s">
        <v>35</v>
      </c>
      <c r="D37" s="4" t="s">
        <v>76</v>
      </c>
      <c r="E37" s="4" t="s">
        <v>77</v>
      </c>
      <c r="F37" s="5">
        <v>26.6</v>
      </c>
      <c r="G37" s="3" t="s">
        <v>38</v>
      </c>
      <c r="H37" s="6">
        <v>600</v>
      </c>
      <c r="I37" s="7">
        <v>1</v>
      </c>
      <c r="J37" s="7">
        <v>1</v>
      </c>
      <c r="K37" s="3" t="s">
        <v>39</v>
      </c>
      <c r="L37" s="3" t="s">
        <v>40</v>
      </c>
      <c r="M37" s="3" t="s">
        <v>41</v>
      </c>
      <c r="N37" s="6">
        <v>365</v>
      </c>
      <c r="O37" s="3" t="s">
        <v>42</v>
      </c>
      <c r="P37" s="8"/>
      <c r="Q37" s="3" t="s">
        <v>43</v>
      </c>
      <c r="R37" s="3" t="s">
        <v>43</v>
      </c>
      <c r="S37" s="7">
        <v>34.495076252723301</v>
      </c>
      <c r="T37" s="7">
        <v>33.069752567693698</v>
      </c>
      <c r="U37" s="4"/>
      <c r="V37" s="7">
        <v>7</v>
      </c>
      <c r="W37" s="6">
        <v>3</v>
      </c>
      <c r="X37" s="9">
        <v>0.91220000000000001</v>
      </c>
      <c r="Y37" s="9">
        <v>0.72</v>
      </c>
      <c r="Z37" s="9">
        <v>3</v>
      </c>
      <c r="AA37" s="9">
        <v>1.9703999999999999</v>
      </c>
      <c r="AB37" s="7">
        <v>17.424160317799998</v>
      </c>
      <c r="AC37" s="7">
        <v>17.424160317799998</v>
      </c>
      <c r="AD37" s="7">
        <f t="shared" si="0"/>
        <v>38.051544205022054</v>
      </c>
      <c r="AE37" s="7">
        <f t="shared" si="1"/>
        <v>38.051544205022054</v>
      </c>
      <c r="AF37" s="7">
        <v>7.728004071079317</v>
      </c>
      <c r="AG37" s="7">
        <v>7.728004071079317</v>
      </c>
      <c r="AH37" s="7">
        <f t="shared" si="2"/>
        <v>30.323540133942736</v>
      </c>
      <c r="AI37" s="7">
        <f t="shared" si="3"/>
        <v>30.323540133942736</v>
      </c>
    </row>
    <row r="38" spans="1:35" x14ac:dyDescent="0.3">
      <c r="A38" s="3" t="s">
        <v>34</v>
      </c>
      <c r="B38" s="3">
        <v>2022</v>
      </c>
      <c r="C38" s="4" t="s">
        <v>35</v>
      </c>
      <c r="D38" s="4" t="s">
        <v>77</v>
      </c>
      <c r="E38" s="4" t="s">
        <v>78</v>
      </c>
      <c r="F38" s="5">
        <v>26.22</v>
      </c>
      <c r="G38" s="3" t="s">
        <v>38</v>
      </c>
      <c r="H38" s="6">
        <v>600</v>
      </c>
      <c r="I38" s="7">
        <v>1</v>
      </c>
      <c r="J38" s="7">
        <v>1</v>
      </c>
      <c r="K38" s="3" t="s">
        <v>39</v>
      </c>
      <c r="L38" s="3" t="s">
        <v>40</v>
      </c>
      <c r="M38" s="3" t="s">
        <v>41</v>
      </c>
      <c r="N38" s="6">
        <v>365</v>
      </c>
      <c r="O38" s="3" t="s">
        <v>42</v>
      </c>
      <c r="P38" s="8">
        <v>4390</v>
      </c>
      <c r="Q38" s="3" t="s">
        <v>43</v>
      </c>
      <c r="R38" s="3" t="s">
        <v>43</v>
      </c>
      <c r="S38" s="7">
        <v>38.025094010975899</v>
      </c>
      <c r="T38" s="7">
        <v>32.213903221345298</v>
      </c>
      <c r="U38" s="4"/>
      <c r="V38" s="7">
        <v>7</v>
      </c>
      <c r="W38" s="6">
        <v>3</v>
      </c>
      <c r="X38" s="9">
        <v>0.91220000000000001</v>
      </c>
      <c r="Y38" s="9">
        <v>0.72</v>
      </c>
      <c r="Z38" s="9">
        <v>3</v>
      </c>
      <c r="AA38" s="9">
        <v>1.9703999999999999</v>
      </c>
      <c r="AB38" s="7">
        <v>17.5440204332</v>
      </c>
      <c r="AC38" s="7">
        <v>17.5440204332</v>
      </c>
      <c r="AD38" s="7">
        <f t="shared" si="0"/>
        <v>36.734123715587408</v>
      </c>
      <c r="AE38" s="7">
        <f t="shared" si="1"/>
        <v>36.734123715587408</v>
      </c>
      <c r="AF38" s="7">
        <v>7.728004071079317</v>
      </c>
      <c r="AG38" s="7">
        <v>7.728004071079317</v>
      </c>
      <c r="AH38" s="7">
        <f t="shared" si="2"/>
        <v>29.00611964450809</v>
      </c>
      <c r="AI38" s="7">
        <f t="shared" si="3"/>
        <v>29.00611964450809</v>
      </c>
    </row>
    <row r="39" spans="1:35" x14ac:dyDescent="0.3">
      <c r="A39" s="3" t="s">
        <v>34</v>
      </c>
      <c r="B39" s="3">
        <v>2022</v>
      </c>
      <c r="C39" s="4" t="s">
        <v>35</v>
      </c>
      <c r="D39" s="4" t="s">
        <v>78</v>
      </c>
      <c r="E39" s="4" t="s">
        <v>79</v>
      </c>
      <c r="F39" s="5">
        <v>25.44</v>
      </c>
      <c r="G39" s="3" t="s">
        <v>38</v>
      </c>
      <c r="H39" s="6">
        <v>600</v>
      </c>
      <c r="I39" s="7">
        <v>1</v>
      </c>
      <c r="J39" s="7">
        <v>1</v>
      </c>
      <c r="K39" s="3" t="s">
        <v>39</v>
      </c>
      <c r="L39" s="3" t="s">
        <v>40</v>
      </c>
      <c r="M39" s="3" t="s">
        <v>41</v>
      </c>
      <c r="N39" s="6">
        <v>365</v>
      </c>
      <c r="O39" s="3" t="s">
        <v>42</v>
      </c>
      <c r="P39" s="8"/>
      <c r="Q39" s="3" t="s">
        <v>43</v>
      </c>
      <c r="R39" s="3" t="s">
        <v>43</v>
      </c>
      <c r="S39" s="7">
        <v>29.9331000236885</v>
      </c>
      <c r="T39" s="7">
        <v>29.977357308318599</v>
      </c>
      <c r="U39" s="4"/>
      <c r="V39" s="7">
        <v>7</v>
      </c>
      <c r="W39" s="6">
        <v>3</v>
      </c>
      <c r="X39" s="9">
        <v>0.91220000000000001</v>
      </c>
      <c r="Y39" s="9">
        <v>0.72</v>
      </c>
      <c r="Z39" s="9">
        <v>3</v>
      </c>
      <c r="AA39" s="9">
        <v>1.9703999999999999</v>
      </c>
      <c r="AB39" s="7">
        <v>20.4785772645</v>
      </c>
      <c r="AC39" s="7">
        <v>20.4785772645</v>
      </c>
      <c r="AD39" s="7">
        <f t="shared" si="0"/>
        <v>42.404535750239951</v>
      </c>
      <c r="AE39" s="7">
        <f t="shared" si="1"/>
        <v>42.404535750239951</v>
      </c>
      <c r="AF39" s="7">
        <v>7.728004071079317</v>
      </c>
      <c r="AG39" s="7">
        <v>7.728004071079317</v>
      </c>
      <c r="AH39" s="7">
        <f t="shared" si="2"/>
        <v>34.676531679160632</v>
      </c>
      <c r="AI39" s="7">
        <f t="shared" si="3"/>
        <v>34.676531679160632</v>
      </c>
    </row>
    <row r="40" spans="1:35" x14ac:dyDescent="0.3">
      <c r="A40" s="3" t="s">
        <v>34</v>
      </c>
      <c r="B40" s="3">
        <v>2022</v>
      </c>
      <c r="C40" s="4" t="s">
        <v>35</v>
      </c>
      <c r="D40" s="4" t="s">
        <v>79</v>
      </c>
      <c r="E40" s="4" t="s">
        <v>80</v>
      </c>
      <c r="F40" s="5">
        <v>33.340000000000003</v>
      </c>
      <c r="G40" s="3" t="s">
        <v>38</v>
      </c>
      <c r="H40" s="6">
        <v>600</v>
      </c>
      <c r="I40" s="7">
        <v>1</v>
      </c>
      <c r="J40" s="7">
        <v>1</v>
      </c>
      <c r="K40" s="3" t="s">
        <v>39</v>
      </c>
      <c r="L40" s="3" t="s">
        <v>40</v>
      </c>
      <c r="M40" s="3" t="s">
        <v>64</v>
      </c>
      <c r="N40" s="6">
        <v>365</v>
      </c>
      <c r="O40" s="3" t="s">
        <v>42</v>
      </c>
      <c r="P40" s="8"/>
      <c r="Q40" s="3" t="s">
        <v>43</v>
      </c>
      <c r="R40" s="3" t="s">
        <v>43</v>
      </c>
      <c r="S40" s="7">
        <v>52.4143001595084</v>
      </c>
      <c r="T40" s="7">
        <v>53.987102894361797</v>
      </c>
      <c r="U40" s="4"/>
      <c r="V40" s="7">
        <v>7</v>
      </c>
      <c r="W40" s="6">
        <v>4</v>
      </c>
      <c r="X40" s="9">
        <v>0.91220000000000001</v>
      </c>
      <c r="Y40" s="9">
        <v>0.72</v>
      </c>
      <c r="Z40" s="9">
        <v>4</v>
      </c>
      <c r="AA40" s="9">
        <v>2.6271</v>
      </c>
      <c r="AB40" s="7">
        <v>14.8443234844</v>
      </c>
      <c r="AC40" s="7">
        <v>14.8443234844</v>
      </c>
      <c r="AD40" s="7">
        <f t="shared" si="0"/>
        <v>33.360044392068836</v>
      </c>
      <c r="AE40" s="7">
        <f t="shared" si="1"/>
        <v>33.360044392068836</v>
      </c>
      <c r="AF40" s="7">
        <v>7.728004071079317</v>
      </c>
      <c r="AG40" s="7">
        <v>7.728004071079317</v>
      </c>
      <c r="AH40" s="7">
        <f t="shared" si="2"/>
        <v>25.632040320989518</v>
      </c>
      <c r="AI40" s="7">
        <f t="shared" si="3"/>
        <v>25.632040320989518</v>
      </c>
    </row>
  </sheetData>
  <autoFilter ref="A3:AP3" xr:uid="{00000000-0001-0000-0000-000000000000}"/>
  <mergeCells count="36">
    <mergeCell ref="A1:A3"/>
    <mergeCell ref="B1:B3"/>
    <mergeCell ref="C1:C3"/>
    <mergeCell ref="D1:E1"/>
    <mergeCell ref="F1:F3"/>
    <mergeCell ref="N1:N3"/>
    <mergeCell ref="O1:O3"/>
    <mergeCell ref="P1:P3"/>
    <mergeCell ref="Q1:Q3"/>
    <mergeCell ref="G1:G3"/>
    <mergeCell ref="H1:H3"/>
    <mergeCell ref="I1:J1"/>
    <mergeCell ref="K1:K3"/>
    <mergeCell ref="L1:L3"/>
    <mergeCell ref="X1:AA1"/>
    <mergeCell ref="AB1:AI1"/>
    <mergeCell ref="D2:D3"/>
    <mergeCell ref="E2:E3"/>
    <mergeCell ref="I2:I3"/>
    <mergeCell ref="J2:J3"/>
    <mergeCell ref="S2:S3"/>
    <mergeCell ref="T2:T3"/>
    <mergeCell ref="X2:X3"/>
    <mergeCell ref="Y2:Y3"/>
    <mergeCell ref="R1:R3"/>
    <mergeCell ref="S1:T1"/>
    <mergeCell ref="U1:U3"/>
    <mergeCell ref="V1:V3"/>
    <mergeCell ref="W1:W3"/>
    <mergeCell ref="M1:M3"/>
    <mergeCell ref="AD2:AE2"/>
    <mergeCell ref="AF2:AG2"/>
    <mergeCell ref="AH2:AI2"/>
    <mergeCell ref="Z2:Z3"/>
    <mergeCell ref="AA2:AA3"/>
    <mergeCell ref="AB2:A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2FBA2-9DAC-48B1-B0EE-B161251C48EE}">
  <dimension ref="A1:AC6"/>
  <sheetViews>
    <sheetView workbookViewId="0">
      <selection activeCell="H9" sqref="H9"/>
    </sheetView>
  </sheetViews>
  <sheetFormatPr defaultRowHeight="14.4" x14ac:dyDescent="0.3"/>
  <cols>
    <col min="1" max="1" width="8" bestFit="1" customWidth="1"/>
    <col min="2" max="2" width="5" bestFit="1" customWidth="1"/>
    <col min="3" max="3" width="25.77734375" bestFit="1" customWidth="1"/>
    <col min="4" max="4" width="6" bestFit="1" customWidth="1"/>
    <col min="5" max="5" width="13.88671875" bestFit="1" customWidth="1"/>
    <col min="6" max="6" width="7.6640625" bestFit="1" customWidth="1"/>
    <col min="7" max="7" width="13.88671875" bestFit="1" customWidth="1"/>
    <col min="8" max="8" width="8.77734375" bestFit="1" customWidth="1"/>
    <col min="9" max="9" width="13.88671875" bestFit="1" customWidth="1"/>
    <col min="10" max="10" width="14.88671875" bestFit="1" customWidth="1"/>
    <col min="11" max="11" width="13.88671875" bestFit="1" customWidth="1"/>
    <col min="12" max="12" width="11.77734375" bestFit="1" customWidth="1"/>
    <col min="13" max="13" width="13.88671875" bestFit="1" customWidth="1"/>
    <col min="14" max="14" width="11.77734375" bestFit="1" customWidth="1"/>
    <col min="15" max="15" width="13.88671875" bestFit="1" customWidth="1"/>
    <col min="16" max="16" width="11.5546875" bestFit="1" customWidth="1"/>
    <col min="17" max="17" width="15.88671875" bestFit="1" customWidth="1"/>
    <col min="18" max="18" width="11.5546875" bestFit="1" customWidth="1"/>
    <col min="19" max="19" width="15.88671875" bestFit="1" customWidth="1"/>
    <col min="20" max="20" width="11.5546875" bestFit="1" customWidth="1"/>
    <col min="21" max="21" width="13.88671875" bestFit="1" customWidth="1"/>
    <col min="22" max="22" width="11.33203125" bestFit="1" customWidth="1"/>
    <col min="23" max="23" width="13.88671875" bestFit="1" customWidth="1"/>
    <col min="24" max="24" width="11.33203125" bestFit="1" customWidth="1"/>
    <col min="25" max="25" width="13.88671875" bestFit="1" customWidth="1"/>
    <col min="26" max="26" width="11.33203125" bestFit="1" customWidth="1"/>
    <col min="27" max="27" width="13.88671875" bestFit="1" customWidth="1"/>
    <col min="28" max="28" width="8.21875" bestFit="1" customWidth="1"/>
    <col min="29" max="29" width="13.88671875" bestFit="1" customWidth="1"/>
  </cols>
  <sheetData>
    <row r="1" spans="1:29" x14ac:dyDescent="0.3">
      <c r="A1" s="11" t="s">
        <v>0</v>
      </c>
      <c r="B1" s="11" t="s">
        <v>1</v>
      </c>
      <c r="C1" s="11" t="s">
        <v>2</v>
      </c>
      <c r="D1" s="11" t="s">
        <v>164</v>
      </c>
      <c r="E1" s="12"/>
      <c r="F1" s="11" t="s">
        <v>165</v>
      </c>
      <c r="G1" s="12"/>
      <c r="H1" s="11" t="s">
        <v>166</v>
      </c>
      <c r="I1" s="12"/>
      <c r="J1" s="11" t="s">
        <v>167</v>
      </c>
      <c r="K1" s="12"/>
      <c r="L1" s="11" t="s">
        <v>168</v>
      </c>
      <c r="M1" s="12"/>
      <c r="N1" s="11" t="s">
        <v>169</v>
      </c>
      <c r="O1" s="12"/>
      <c r="P1" s="11" t="s">
        <v>170</v>
      </c>
      <c r="Q1" s="12"/>
      <c r="R1" s="11" t="s">
        <v>171</v>
      </c>
      <c r="S1" s="12"/>
      <c r="T1" s="11" t="s">
        <v>172</v>
      </c>
      <c r="U1" s="12"/>
      <c r="V1" s="11" t="s">
        <v>173</v>
      </c>
      <c r="W1" s="12"/>
      <c r="X1" s="11" t="s">
        <v>174</v>
      </c>
      <c r="Y1" s="12"/>
      <c r="Z1" s="11" t="s">
        <v>175</v>
      </c>
      <c r="AA1" s="12"/>
      <c r="AB1" s="11" t="s">
        <v>176</v>
      </c>
      <c r="AC1" s="12"/>
    </row>
    <row r="2" spans="1:29" x14ac:dyDescent="0.3">
      <c r="A2" s="12"/>
      <c r="B2" s="12"/>
      <c r="C2" s="12"/>
      <c r="D2" s="10" t="s">
        <v>177</v>
      </c>
      <c r="E2" s="10" t="s">
        <v>178</v>
      </c>
      <c r="F2" s="10" t="s">
        <v>179</v>
      </c>
      <c r="G2" s="10" t="s">
        <v>178</v>
      </c>
      <c r="H2" s="10" t="s">
        <v>179</v>
      </c>
      <c r="I2" s="10" t="s">
        <v>178</v>
      </c>
      <c r="J2" s="10" t="s">
        <v>180</v>
      </c>
      <c r="K2" s="10" t="s">
        <v>178</v>
      </c>
      <c r="L2" s="10" t="s">
        <v>181</v>
      </c>
      <c r="M2" s="10" t="s">
        <v>178</v>
      </c>
      <c r="N2" s="10" t="s">
        <v>181</v>
      </c>
      <c r="O2" s="10" t="s">
        <v>178</v>
      </c>
      <c r="P2" s="10" t="s">
        <v>182</v>
      </c>
      <c r="Q2" s="10" t="s">
        <v>178</v>
      </c>
      <c r="R2" s="10" t="s">
        <v>182</v>
      </c>
      <c r="S2" s="10" t="s">
        <v>178</v>
      </c>
      <c r="T2" s="10" t="s">
        <v>182</v>
      </c>
      <c r="U2" s="10" t="s">
        <v>178</v>
      </c>
      <c r="V2" s="10" t="s">
        <v>183</v>
      </c>
      <c r="W2" s="10" t="s">
        <v>178</v>
      </c>
      <c r="X2" s="10" t="s">
        <v>183</v>
      </c>
      <c r="Y2" s="10" t="s">
        <v>178</v>
      </c>
      <c r="Z2" s="10" t="s">
        <v>183</v>
      </c>
      <c r="AA2" s="10" t="s">
        <v>178</v>
      </c>
      <c r="AB2" s="10" t="s">
        <v>184</v>
      </c>
      <c r="AC2" s="10" t="s">
        <v>178</v>
      </c>
    </row>
    <row r="3" spans="1:29" x14ac:dyDescent="0.3">
      <c r="A3" s="3" t="s">
        <v>34</v>
      </c>
      <c r="B3" s="3">
        <v>2022</v>
      </c>
      <c r="C3" s="4" t="s">
        <v>35</v>
      </c>
      <c r="D3" s="3" t="s">
        <v>185</v>
      </c>
      <c r="E3" s="6" t="s">
        <v>186</v>
      </c>
      <c r="F3" s="3" t="s">
        <v>187</v>
      </c>
      <c r="G3" s="6" t="s">
        <v>186</v>
      </c>
      <c r="H3" s="3" t="s">
        <v>188</v>
      </c>
      <c r="I3" s="6" t="s">
        <v>186</v>
      </c>
      <c r="J3" s="8">
        <v>1500</v>
      </c>
      <c r="K3" s="6" t="s">
        <v>186</v>
      </c>
      <c r="L3" s="7">
        <v>5</v>
      </c>
      <c r="M3" s="6" t="s">
        <v>186</v>
      </c>
      <c r="N3" s="7">
        <v>6</v>
      </c>
      <c r="O3" s="6" t="s">
        <v>186</v>
      </c>
      <c r="P3" s="6">
        <v>80</v>
      </c>
      <c r="Q3" s="6" t="s">
        <v>189</v>
      </c>
      <c r="R3" s="6">
        <v>80</v>
      </c>
      <c r="S3" s="6" t="s">
        <v>189</v>
      </c>
      <c r="T3" s="6">
        <v>58</v>
      </c>
      <c r="U3" s="6" t="s">
        <v>186</v>
      </c>
      <c r="V3" s="6">
        <v>29</v>
      </c>
      <c r="W3" s="6" t="s">
        <v>186</v>
      </c>
      <c r="X3" s="6">
        <v>36</v>
      </c>
      <c r="Y3" s="6" t="s">
        <v>186</v>
      </c>
      <c r="Z3" s="6">
        <v>27</v>
      </c>
      <c r="AA3" s="6" t="s">
        <v>186</v>
      </c>
      <c r="AB3" s="6">
        <v>31</v>
      </c>
      <c r="AC3" s="6" t="s">
        <v>186</v>
      </c>
    </row>
    <row r="4" spans="1:29" x14ac:dyDescent="0.3">
      <c r="A4" s="3" t="s">
        <v>34</v>
      </c>
      <c r="B4" s="3">
        <v>2022</v>
      </c>
      <c r="C4" s="4" t="s">
        <v>35</v>
      </c>
      <c r="D4" s="3"/>
      <c r="E4" s="6" t="s">
        <v>190</v>
      </c>
      <c r="F4" s="3"/>
      <c r="G4" s="6" t="s">
        <v>190</v>
      </c>
      <c r="H4" s="3"/>
      <c r="I4" s="6" t="s">
        <v>190</v>
      </c>
      <c r="J4" s="8"/>
      <c r="K4" s="6" t="s">
        <v>190</v>
      </c>
      <c r="L4" s="7">
        <v>0</v>
      </c>
      <c r="M4" s="6" t="s">
        <v>190</v>
      </c>
      <c r="N4" s="7">
        <v>0</v>
      </c>
      <c r="O4" s="6" t="s">
        <v>190</v>
      </c>
      <c r="P4" s="6">
        <v>83</v>
      </c>
      <c r="Q4" s="6" t="s">
        <v>191</v>
      </c>
      <c r="R4" s="6">
        <v>83</v>
      </c>
      <c r="S4" s="6" t="s">
        <v>191</v>
      </c>
      <c r="T4" s="6"/>
      <c r="U4" s="6" t="s">
        <v>190</v>
      </c>
      <c r="V4" s="6"/>
      <c r="W4" s="6" t="s">
        <v>190</v>
      </c>
      <c r="X4" s="6"/>
      <c r="Y4" s="6" t="s">
        <v>190</v>
      </c>
      <c r="Z4" s="6"/>
      <c r="AA4" s="6" t="s">
        <v>190</v>
      </c>
      <c r="AB4" s="6"/>
      <c r="AC4" s="6" t="s">
        <v>190</v>
      </c>
    </row>
    <row r="5" spans="1:29" x14ac:dyDescent="0.3">
      <c r="A5" s="3" t="s">
        <v>34</v>
      </c>
      <c r="B5" s="3">
        <v>2022</v>
      </c>
      <c r="C5" s="4" t="s">
        <v>35</v>
      </c>
      <c r="D5" s="3"/>
      <c r="E5" s="6" t="s">
        <v>190</v>
      </c>
      <c r="F5" s="3"/>
      <c r="G5" s="6" t="s">
        <v>190</v>
      </c>
      <c r="H5" s="3"/>
      <c r="I5" s="6" t="s">
        <v>190</v>
      </c>
      <c r="J5" s="8"/>
      <c r="K5" s="6" t="s">
        <v>190</v>
      </c>
      <c r="L5" s="7">
        <v>0</v>
      </c>
      <c r="M5" s="6" t="s">
        <v>190</v>
      </c>
      <c r="N5" s="7">
        <v>0</v>
      </c>
      <c r="O5" s="6" t="s">
        <v>190</v>
      </c>
      <c r="P5" s="6">
        <v>80</v>
      </c>
      <c r="Q5" s="6" t="s">
        <v>192</v>
      </c>
      <c r="R5" s="6">
        <v>80</v>
      </c>
      <c r="S5" s="6" t="s">
        <v>193</v>
      </c>
      <c r="T5" s="6"/>
      <c r="U5" s="6" t="s">
        <v>190</v>
      </c>
      <c r="V5" s="6"/>
      <c r="W5" s="6" t="s">
        <v>190</v>
      </c>
      <c r="X5" s="6"/>
      <c r="Y5" s="6" t="s">
        <v>190</v>
      </c>
      <c r="Z5" s="6"/>
      <c r="AA5" s="6" t="s">
        <v>190</v>
      </c>
      <c r="AB5" s="6"/>
      <c r="AC5" s="6" t="s">
        <v>190</v>
      </c>
    </row>
    <row r="6" spans="1:29" x14ac:dyDescent="0.3">
      <c r="A6" s="3" t="s">
        <v>34</v>
      </c>
      <c r="B6" s="3">
        <v>2022</v>
      </c>
      <c r="C6" s="4" t="s">
        <v>35</v>
      </c>
      <c r="D6" s="3"/>
      <c r="E6" s="6" t="s">
        <v>190</v>
      </c>
      <c r="F6" s="3"/>
      <c r="G6" s="6" t="s">
        <v>190</v>
      </c>
      <c r="H6" s="3"/>
      <c r="I6" s="6" t="s">
        <v>190</v>
      </c>
      <c r="J6" s="8"/>
      <c r="K6" s="6" t="s">
        <v>190</v>
      </c>
      <c r="L6" s="7">
        <v>0</v>
      </c>
      <c r="M6" s="6" t="s">
        <v>190</v>
      </c>
      <c r="N6" s="7">
        <v>0</v>
      </c>
      <c r="O6" s="6" t="s">
        <v>190</v>
      </c>
      <c r="P6" s="6">
        <v>80</v>
      </c>
      <c r="Q6" s="6" t="s">
        <v>194</v>
      </c>
      <c r="R6" s="6"/>
      <c r="S6" s="6" t="s">
        <v>190</v>
      </c>
      <c r="T6" s="6"/>
      <c r="U6" s="6" t="s">
        <v>190</v>
      </c>
      <c r="V6" s="6"/>
      <c r="W6" s="6" t="s">
        <v>190</v>
      </c>
      <c r="X6" s="6"/>
      <c r="Y6" s="6" t="s">
        <v>190</v>
      </c>
      <c r="Z6" s="6"/>
      <c r="AA6" s="6" t="s">
        <v>190</v>
      </c>
      <c r="AB6" s="6"/>
      <c r="AC6" s="6" t="s">
        <v>190</v>
      </c>
    </row>
  </sheetData>
  <mergeCells count="16">
    <mergeCell ref="A1:A2"/>
    <mergeCell ref="B1:B2"/>
    <mergeCell ref="C1:C2"/>
    <mergeCell ref="D1:E1"/>
    <mergeCell ref="F1:G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AC7A-0949-4AE4-BAB0-6FFF975BE900}">
  <dimension ref="A1:L80"/>
  <sheetViews>
    <sheetView workbookViewId="0">
      <selection activeCell="E28" sqref="E28"/>
    </sheetView>
  </sheetViews>
  <sheetFormatPr defaultRowHeight="14.4" x14ac:dyDescent="0.3"/>
  <cols>
    <col min="1" max="1" width="8" bestFit="1" customWidth="1"/>
    <col min="2" max="2" width="5" bestFit="1" customWidth="1"/>
    <col min="3" max="3" width="6.88671875" bestFit="1" customWidth="1"/>
    <col min="4" max="5" width="31" bestFit="1" customWidth="1"/>
    <col min="6" max="6" width="13.33203125" bestFit="1" customWidth="1"/>
    <col min="7" max="7" width="5.77734375" bestFit="1" customWidth="1"/>
    <col min="8" max="8" width="7.21875" bestFit="1" customWidth="1"/>
    <col min="9" max="10" width="7.109375" bestFit="1" customWidth="1"/>
    <col min="11" max="11" width="16.5546875" bestFit="1" customWidth="1"/>
    <col min="12" max="12" width="22.21875" bestFit="1" customWidth="1"/>
  </cols>
  <sheetData>
    <row r="1" spans="1:12" x14ac:dyDescent="0.3">
      <c r="A1" s="11" t="s">
        <v>0</v>
      </c>
      <c r="B1" s="11" t="s">
        <v>1</v>
      </c>
      <c r="C1" s="11" t="s">
        <v>82</v>
      </c>
      <c r="D1" s="11" t="s">
        <v>195</v>
      </c>
      <c r="E1" s="12"/>
      <c r="F1" s="12"/>
      <c r="G1" s="11" t="s">
        <v>196</v>
      </c>
      <c r="H1" s="12"/>
      <c r="I1" s="11" t="s">
        <v>197</v>
      </c>
      <c r="J1" s="11" t="s">
        <v>198</v>
      </c>
      <c r="K1" s="11" t="s">
        <v>199</v>
      </c>
      <c r="L1" s="11" t="s">
        <v>200</v>
      </c>
    </row>
    <row r="2" spans="1:12" x14ac:dyDescent="0.3">
      <c r="A2" s="12"/>
      <c r="B2" s="12"/>
      <c r="C2" s="12"/>
      <c r="D2" s="10" t="s">
        <v>201</v>
      </c>
      <c r="E2" s="10" t="s">
        <v>202</v>
      </c>
      <c r="F2" s="10" t="s">
        <v>203</v>
      </c>
      <c r="G2" s="10" t="s">
        <v>204</v>
      </c>
      <c r="H2" s="10" t="s">
        <v>205</v>
      </c>
      <c r="I2" s="12"/>
      <c r="J2" s="12"/>
      <c r="K2" s="12"/>
      <c r="L2" s="12"/>
    </row>
    <row r="3" spans="1:12" x14ac:dyDescent="0.3">
      <c r="A3" s="3" t="s">
        <v>34</v>
      </c>
      <c r="B3" s="3">
        <v>2022</v>
      </c>
      <c r="C3" s="3" t="s">
        <v>206</v>
      </c>
      <c r="D3" s="4" t="s">
        <v>207</v>
      </c>
      <c r="E3" s="4" t="s">
        <v>208</v>
      </c>
      <c r="F3" s="8">
        <v>498</v>
      </c>
      <c r="G3" s="6">
        <v>1</v>
      </c>
      <c r="H3" s="6">
        <v>81</v>
      </c>
      <c r="I3" s="8">
        <v>5700</v>
      </c>
      <c r="J3" s="8">
        <v>3515</v>
      </c>
      <c r="K3" s="6">
        <v>1530</v>
      </c>
      <c r="L3" s="4" t="s">
        <v>209</v>
      </c>
    </row>
    <row r="4" spans="1:12" x14ac:dyDescent="0.3">
      <c r="A4" s="3" t="s">
        <v>34</v>
      </c>
      <c r="B4" s="3">
        <v>2022</v>
      </c>
      <c r="C4" s="3" t="s">
        <v>210</v>
      </c>
      <c r="D4" s="4" t="s">
        <v>207</v>
      </c>
      <c r="E4" s="4" t="s">
        <v>208</v>
      </c>
      <c r="F4" s="8">
        <v>498</v>
      </c>
      <c r="G4" s="6">
        <v>2</v>
      </c>
      <c r="H4" s="6">
        <v>81</v>
      </c>
      <c r="I4" s="8">
        <v>9170</v>
      </c>
      <c r="J4" s="8">
        <v>6985</v>
      </c>
      <c r="K4" s="6">
        <v>1530</v>
      </c>
      <c r="L4" s="4" t="s">
        <v>209</v>
      </c>
    </row>
    <row r="5" spans="1:12" x14ac:dyDescent="0.3">
      <c r="A5" s="3" t="s">
        <v>34</v>
      </c>
      <c r="B5" s="3">
        <v>2022</v>
      </c>
      <c r="C5" s="3" t="s">
        <v>211</v>
      </c>
      <c r="D5" s="4" t="s">
        <v>207</v>
      </c>
      <c r="E5" s="4" t="s">
        <v>208</v>
      </c>
      <c r="F5" s="8">
        <v>498</v>
      </c>
      <c r="G5" s="6">
        <v>2</v>
      </c>
      <c r="H5" s="6">
        <v>82</v>
      </c>
      <c r="I5" s="8">
        <v>10300</v>
      </c>
      <c r="J5" s="8">
        <v>7764</v>
      </c>
      <c r="K5" s="6">
        <v>1530</v>
      </c>
      <c r="L5" s="4" t="s">
        <v>209</v>
      </c>
    </row>
    <row r="6" spans="1:12" x14ac:dyDescent="0.3">
      <c r="A6" s="3" t="s">
        <v>34</v>
      </c>
      <c r="B6" s="3">
        <v>2022</v>
      </c>
      <c r="C6" s="3" t="s">
        <v>212</v>
      </c>
      <c r="D6" s="4" t="s">
        <v>207</v>
      </c>
      <c r="E6" s="4" t="s">
        <v>208</v>
      </c>
      <c r="F6" s="8">
        <v>498</v>
      </c>
      <c r="G6" s="6">
        <v>3</v>
      </c>
      <c r="H6" s="6">
        <v>84</v>
      </c>
      <c r="I6" s="8">
        <v>10500</v>
      </c>
      <c r="J6" s="8">
        <v>7875</v>
      </c>
      <c r="K6" s="6">
        <v>1530</v>
      </c>
      <c r="L6" s="4" t="s">
        <v>209</v>
      </c>
    </row>
    <row r="7" spans="1:12" x14ac:dyDescent="0.3">
      <c r="A7" s="3" t="s">
        <v>34</v>
      </c>
      <c r="B7" s="3">
        <v>2022</v>
      </c>
      <c r="C7" s="3" t="s">
        <v>213</v>
      </c>
      <c r="D7" s="4" t="s">
        <v>207</v>
      </c>
      <c r="E7" s="4" t="s">
        <v>208</v>
      </c>
      <c r="F7" s="8">
        <v>498</v>
      </c>
      <c r="G7" s="6">
        <v>3</v>
      </c>
      <c r="H7" s="6">
        <v>135</v>
      </c>
      <c r="I7" s="8">
        <v>15500</v>
      </c>
      <c r="J7" s="8">
        <v>12258</v>
      </c>
      <c r="K7" s="6">
        <v>2300</v>
      </c>
      <c r="L7" s="4" t="s">
        <v>209</v>
      </c>
    </row>
    <row r="8" spans="1:12" x14ac:dyDescent="0.3">
      <c r="A8" s="3" t="s">
        <v>34</v>
      </c>
      <c r="B8" s="3">
        <v>2022</v>
      </c>
      <c r="C8" s="3" t="s">
        <v>214</v>
      </c>
      <c r="D8" s="4" t="s">
        <v>215</v>
      </c>
      <c r="E8" s="4" t="s">
        <v>208</v>
      </c>
      <c r="F8" s="8">
        <v>15</v>
      </c>
      <c r="G8" s="6">
        <v>1</v>
      </c>
      <c r="H8" s="6">
        <v>69</v>
      </c>
      <c r="I8" s="8">
        <v>9000</v>
      </c>
      <c r="J8" s="8">
        <v>6930</v>
      </c>
      <c r="K8" s="6">
        <v>1530</v>
      </c>
      <c r="L8" s="4" t="s">
        <v>216</v>
      </c>
    </row>
    <row r="9" spans="1:12" x14ac:dyDescent="0.3">
      <c r="A9" s="3" t="s">
        <v>34</v>
      </c>
      <c r="B9" s="3">
        <v>2022</v>
      </c>
      <c r="C9" s="3" t="s">
        <v>217</v>
      </c>
      <c r="D9" s="4" t="s">
        <v>218</v>
      </c>
      <c r="E9" s="4" t="s">
        <v>208</v>
      </c>
      <c r="F9" s="8">
        <v>288</v>
      </c>
      <c r="G9" s="6">
        <v>1</v>
      </c>
      <c r="H9" s="6">
        <v>81</v>
      </c>
      <c r="I9" s="8">
        <v>5700</v>
      </c>
      <c r="J9" s="8">
        <v>3515</v>
      </c>
      <c r="K9" s="6">
        <v>1530</v>
      </c>
      <c r="L9" s="4" t="s">
        <v>209</v>
      </c>
    </row>
    <row r="10" spans="1:12" x14ac:dyDescent="0.3">
      <c r="A10" s="3" t="s">
        <v>34</v>
      </c>
      <c r="B10" s="3">
        <v>2022</v>
      </c>
      <c r="C10" s="3" t="s">
        <v>219</v>
      </c>
      <c r="D10" s="4" t="s">
        <v>218</v>
      </c>
      <c r="E10" s="4" t="s">
        <v>208</v>
      </c>
      <c r="F10" s="8">
        <v>288</v>
      </c>
      <c r="G10" s="6">
        <v>2</v>
      </c>
      <c r="H10" s="6">
        <v>81</v>
      </c>
      <c r="I10" s="8">
        <v>9170</v>
      </c>
      <c r="J10" s="8">
        <v>6985</v>
      </c>
      <c r="K10" s="6">
        <v>1530</v>
      </c>
      <c r="L10" s="4" t="s">
        <v>209</v>
      </c>
    </row>
    <row r="11" spans="1:12" x14ac:dyDescent="0.3">
      <c r="A11" s="3" t="s">
        <v>34</v>
      </c>
      <c r="B11" s="3">
        <v>2022</v>
      </c>
      <c r="C11" s="3" t="s">
        <v>220</v>
      </c>
      <c r="D11" s="4" t="s">
        <v>218</v>
      </c>
      <c r="E11" s="4" t="s">
        <v>208</v>
      </c>
      <c r="F11" s="8">
        <v>288</v>
      </c>
      <c r="G11" s="6">
        <v>2</v>
      </c>
      <c r="H11" s="6">
        <v>82</v>
      </c>
      <c r="I11" s="8">
        <v>10300</v>
      </c>
      <c r="J11" s="8">
        <v>7764</v>
      </c>
      <c r="K11" s="6">
        <v>1530</v>
      </c>
      <c r="L11" s="4" t="s">
        <v>209</v>
      </c>
    </row>
    <row r="12" spans="1:12" x14ac:dyDescent="0.3">
      <c r="A12" s="3" t="s">
        <v>34</v>
      </c>
      <c r="B12" s="3">
        <v>2022</v>
      </c>
      <c r="C12" s="3" t="s">
        <v>221</v>
      </c>
      <c r="D12" s="4" t="s">
        <v>218</v>
      </c>
      <c r="E12" s="4" t="s">
        <v>208</v>
      </c>
      <c r="F12" s="8">
        <v>288</v>
      </c>
      <c r="G12" s="6">
        <v>3</v>
      </c>
      <c r="H12" s="6">
        <v>84</v>
      </c>
      <c r="I12" s="8">
        <v>10500</v>
      </c>
      <c r="J12" s="8">
        <v>7875</v>
      </c>
      <c r="K12" s="6">
        <v>1530</v>
      </c>
      <c r="L12" s="4" t="s">
        <v>209</v>
      </c>
    </row>
    <row r="13" spans="1:12" x14ac:dyDescent="0.3">
      <c r="A13" s="3" t="s">
        <v>34</v>
      </c>
      <c r="B13" s="3">
        <v>2022</v>
      </c>
      <c r="C13" s="3" t="s">
        <v>222</v>
      </c>
      <c r="D13" s="4" t="s">
        <v>218</v>
      </c>
      <c r="E13" s="4" t="s">
        <v>208</v>
      </c>
      <c r="F13" s="8">
        <v>288</v>
      </c>
      <c r="G13" s="6">
        <v>3</v>
      </c>
      <c r="H13" s="6">
        <v>135</v>
      </c>
      <c r="I13" s="8">
        <v>15500</v>
      </c>
      <c r="J13" s="8">
        <v>12258</v>
      </c>
      <c r="K13" s="6">
        <v>2300</v>
      </c>
      <c r="L13" s="4" t="s">
        <v>209</v>
      </c>
    </row>
    <row r="14" spans="1:12" x14ac:dyDescent="0.3">
      <c r="A14" s="3" t="s">
        <v>34</v>
      </c>
      <c r="B14" s="3">
        <v>2022</v>
      </c>
      <c r="C14" s="3" t="s">
        <v>223</v>
      </c>
      <c r="D14" s="4" t="s">
        <v>218</v>
      </c>
      <c r="E14" s="4" t="s">
        <v>208</v>
      </c>
      <c r="F14" s="8">
        <v>288</v>
      </c>
      <c r="G14" s="6">
        <v>1</v>
      </c>
      <c r="H14" s="6">
        <v>80</v>
      </c>
      <c r="I14" s="8">
        <v>6000</v>
      </c>
      <c r="J14" s="8">
        <v>3840</v>
      </c>
      <c r="K14" s="6">
        <v>1500</v>
      </c>
      <c r="L14" s="4" t="s">
        <v>224</v>
      </c>
    </row>
    <row r="15" spans="1:12" x14ac:dyDescent="0.3">
      <c r="A15" s="3" t="s">
        <v>34</v>
      </c>
      <c r="B15" s="3">
        <v>2022</v>
      </c>
      <c r="C15" s="3" t="s">
        <v>225</v>
      </c>
      <c r="D15" s="4" t="s">
        <v>218</v>
      </c>
      <c r="E15" s="4" t="s">
        <v>208</v>
      </c>
      <c r="F15" s="8">
        <v>288</v>
      </c>
      <c r="G15" s="6">
        <v>1</v>
      </c>
      <c r="H15" s="6">
        <v>80</v>
      </c>
      <c r="I15" s="8">
        <v>3000</v>
      </c>
      <c r="J15" s="8">
        <v>0</v>
      </c>
      <c r="K15" s="6">
        <v>1500</v>
      </c>
      <c r="L15" s="4" t="s">
        <v>226</v>
      </c>
    </row>
    <row r="16" spans="1:12" x14ac:dyDescent="0.3">
      <c r="A16" s="3" t="s">
        <v>34</v>
      </c>
      <c r="B16" s="3">
        <v>2022</v>
      </c>
      <c r="C16" s="3" t="s">
        <v>227</v>
      </c>
      <c r="D16" s="4" t="s">
        <v>208</v>
      </c>
      <c r="E16" s="4" t="s">
        <v>207</v>
      </c>
      <c r="F16" s="8">
        <v>498</v>
      </c>
      <c r="G16" s="6">
        <v>2</v>
      </c>
      <c r="H16" s="6">
        <v>80</v>
      </c>
      <c r="I16" s="8">
        <v>6000</v>
      </c>
      <c r="J16" s="8">
        <v>0</v>
      </c>
      <c r="K16" s="6">
        <v>1530</v>
      </c>
      <c r="L16" s="4" t="s">
        <v>228</v>
      </c>
    </row>
    <row r="17" spans="1:12" x14ac:dyDescent="0.3">
      <c r="A17" s="3" t="s">
        <v>34</v>
      </c>
      <c r="B17" s="3">
        <v>2022</v>
      </c>
      <c r="C17" s="3" t="s">
        <v>229</v>
      </c>
      <c r="D17" s="4" t="s">
        <v>208</v>
      </c>
      <c r="E17" s="4" t="s">
        <v>207</v>
      </c>
      <c r="F17" s="8">
        <v>498</v>
      </c>
      <c r="G17" s="6">
        <v>2</v>
      </c>
      <c r="H17" s="6">
        <v>80</v>
      </c>
      <c r="I17" s="8">
        <v>7000</v>
      </c>
      <c r="J17" s="8">
        <v>0</v>
      </c>
      <c r="K17" s="6">
        <v>1530</v>
      </c>
      <c r="L17" s="4" t="s">
        <v>228</v>
      </c>
    </row>
    <row r="18" spans="1:12" x14ac:dyDescent="0.3">
      <c r="A18" s="3" t="s">
        <v>34</v>
      </c>
      <c r="B18" s="3">
        <v>2022</v>
      </c>
      <c r="C18" s="3" t="s">
        <v>230</v>
      </c>
      <c r="D18" s="4" t="s">
        <v>208</v>
      </c>
      <c r="E18" s="4" t="s">
        <v>207</v>
      </c>
      <c r="F18" s="8">
        <v>498</v>
      </c>
      <c r="G18" s="6">
        <v>2</v>
      </c>
      <c r="H18" s="6">
        <v>80</v>
      </c>
      <c r="I18" s="8">
        <v>8000</v>
      </c>
      <c r="J18" s="8">
        <v>0</v>
      </c>
      <c r="K18" s="6">
        <v>1530</v>
      </c>
      <c r="L18" s="4" t="s">
        <v>228</v>
      </c>
    </row>
    <row r="19" spans="1:12" x14ac:dyDescent="0.3">
      <c r="A19" s="3" t="s">
        <v>34</v>
      </c>
      <c r="B19" s="3">
        <v>2022</v>
      </c>
      <c r="C19" s="3" t="s">
        <v>231</v>
      </c>
      <c r="D19" s="4" t="s">
        <v>208</v>
      </c>
      <c r="E19" s="4" t="s">
        <v>207</v>
      </c>
      <c r="F19" s="8">
        <v>498</v>
      </c>
      <c r="G19" s="6">
        <v>2</v>
      </c>
      <c r="H19" s="6">
        <v>84</v>
      </c>
      <c r="I19" s="8">
        <v>8500</v>
      </c>
      <c r="J19" s="8">
        <v>0</v>
      </c>
      <c r="K19" s="6">
        <v>1530</v>
      </c>
      <c r="L19" s="4" t="s">
        <v>228</v>
      </c>
    </row>
    <row r="20" spans="1:12" x14ac:dyDescent="0.3">
      <c r="A20" s="3" t="s">
        <v>34</v>
      </c>
      <c r="B20" s="3">
        <v>2022</v>
      </c>
      <c r="C20" s="3" t="s">
        <v>232</v>
      </c>
      <c r="D20" s="4" t="s">
        <v>208</v>
      </c>
      <c r="E20" s="4" t="s">
        <v>207</v>
      </c>
      <c r="F20" s="8">
        <v>498</v>
      </c>
      <c r="G20" s="6">
        <v>3</v>
      </c>
      <c r="H20" s="6">
        <v>84</v>
      </c>
      <c r="I20" s="8">
        <v>9000</v>
      </c>
      <c r="J20" s="8">
        <v>0</v>
      </c>
      <c r="K20" s="6">
        <v>1530</v>
      </c>
      <c r="L20" s="4" t="s">
        <v>228</v>
      </c>
    </row>
    <row r="21" spans="1:12" x14ac:dyDescent="0.3">
      <c r="A21" s="3" t="s">
        <v>34</v>
      </c>
      <c r="B21" s="3">
        <v>2022</v>
      </c>
      <c r="C21" s="3" t="s">
        <v>233</v>
      </c>
      <c r="D21" s="4" t="s">
        <v>208</v>
      </c>
      <c r="E21" s="4" t="s">
        <v>207</v>
      </c>
      <c r="F21" s="8">
        <v>498</v>
      </c>
      <c r="G21" s="6">
        <v>3</v>
      </c>
      <c r="H21" s="6">
        <v>160</v>
      </c>
      <c r="I21" s="8">
        <v>6390</v>
      </c>
      <c r="J21" s="8">
        <v>0</v>
      </c>
      <c r="K21" s="6">
        <v>3060</v>
      </c>
      <c r="L21" s="4" t="s">
        <v>228</v>
      </c>
    </row>
    <row r="22" spans="1:12" x14ac:dyDescent="0.3">
      <c r="A22" s="3" t="s">
        <v>34</v>
      </c>
      <c r="B22" s="3">
        <v>2022</v>
      </c>
      <c r="C22" s="3" t="s">
        <v>234</v>
      </c>
      <c r="D22" s="4" t="s">
        <v>208</v>
      </c>
      <c r="E22" s="4" t="s">
        <v>215</v>
      </c>
      <c r="F22" s="8">
        <v>15</v>
      </c>
      <c r="G22" s="6">
        <v>1</v>
      </c>
      <c r="H22" s="6">
        <v>69</v>
      </c>
      <c r="I22" s="8">
        <v>3000</v>
      </c>
      <c r="J22" s="8">
        <v>930</v>
      </c>
      <c r="K22" s="6">
        <v>1530</v>
      </c>
      <c r="L22" s="4" t="s">
        <v>235</v>
      </c>
    </row>
    <row r="23" spans="1:12" x14ac:dyDescent="0.3">
      <c r="A23" s="3" t="s">
        <v>34</v>
      </c>
      <c r="B23" s="3">
        <v>2022</v>
      </c>
      <c r="C23" s="3" t="s">
        <v>227</v>
      </c>
      <c r="D23" s="4" t="s">
        <v>208</v>
      </c>
      <c r="E23" s="4" t="s">
        <v>218</v>
      </c>
      <c r="F23" s="8">
        <v>288</v>
      </c>
      <c r="G23" s="6">
        <v>2</v>
      </c>
      <c r="H23" s="6">
        <v>80</v>
      </c>
      <c r="I23" s="8">
        <v>6000</v>
      </c>
      <c r="J23" s="8">
        <v>0</v>
      </c>
      <c r="K23" s="6">
        <v>1530</v>
      </c>
      <c r="L23" s="4" t="s">
        <v>228</v>
      </c>
    </row>
    <row r="24" spans="1:12" x14ac:dyDescent="0.3">
      <c r="A24" s="3" t="s">
        <v>34</v>
      </c>
      <c r="B24" s="3">
        <v>2022</v>
      </c>
      <c r="C24" s="3" t="s">
        <v>229</v>
      </c>
      <c r="D24" s="4" t="s">
        <v>208</v>
      </c>
      <c r="E24" s="4" t="s">
        <v>218</v>
      </c>
      <c r="F24" s="8">
        <v>288</v>
      </c>
      <c r="G24" s="6">
        <v>2</v>
      </c>
      <c r="H24" s="6">
        <v>80</v>
      </c>
      <c r="I24" s="8">
        <v>7000</v>
      </c>
      <c r="J24" s="8">
        <v>0</v>
      </c>
      <c r="K24" s="6">
        <v>1530</v>
      </c>
      <c r="L24" s="4" t="s">
        <v>228</v>
      </c>
    </row>
    <row r="25" spans="1:12" x14ac:dyDescent="0.3">
      <c r="A25" s="3" t="s">
        <v>34</v>
      </c>
      <c r="B25" s="3">
        <v>2022</v>
      </c>
      <c r="C25" s="3" t="s">
        <v>230</v>
      </c>
      <c r="D25" s="4" t="s">
        <v>208</v>
      </c>
      <c r="E25" s="4" t="s">
        <v>218</v>
      </c>
      <c r="F25" s="8">
        <v>288</v>
      </c>
      <c r="G25" s="6">
        <v>2</v>
      </c>
      <c r="H25" s="6">
        <v>80</v>
      </c>
      <c r="I25" s="8">
        <v>8000</v>
      </c>
      <c r="J25" s="8">
        <v>0</v>
      </c>
      <c r="K25" s="6">
        <v>1530</v>
      </c>
      <c r="L25" s="4" t="s">
        <v>228</v>
      </c>
    </row>
    <row r="26" spans="1:12" x14ac:dyDescent="0.3">
      <c r="A26" s="3" t="s">
        <v>34</v>
      </c>
      <c r="B26" s="3">
        <v>2022</v>
      </c>
      <c r="C26" s="3" t="s">
        <v>231</v>
      </c>
      <c r="D26" s="4" t="s">
        <v>208</v>
      </c>
      <c r="E26" s="4" t="s">
        <v>218</v>
      </c>
      <c r="F26" s="8">
        <v>288</v>
      </c>
      <c r="G26" s="6">
        <v>2</v>
      </c>
      <c r="H26" s="6">
        <v>84</v>
      </c>
      <c r="I26" s="8">
        <v>8500</v>
      </c>
      <c r="J26" s="8">
        <v>0</v>
      </c>
      <c r="K26" s="6">
        <v>1530</v>
      </c>
      <c r="L26" s="4" t="s">
        <v>228</v>
      </c>
    </row>
    <row r="27" spans="1:12" x14ac:dyDescent="0.3">
      <c r="A27" s="3" t="s">
        <v>34</v>
      </c>
      <c r="B27" s="3">
        <v>2022</v>
      </c>
      <c r="C27" s="3" t="s">
        <v>232</v>
      </c>
      <c r="D27" s="4" t="s">
        <v>208</v>
      </c>
      <c r="E27" s="4" t="s">
        <v>218</v>
      </c>
      <c r="F27" s="8">
        <v>288</v>
      </c>
      <c r="G27" s="6">
        <v>3</v>
      </c>
      <c r="H27" s="6">
        <v>84</v>
      </c>
      <c r="I27" s="8">
        <v>9000</v>
      </c>
      <c r="J27" s="8">
        <v>0</v>
      </c>
      <c r="K27" s="6">
        <v>1530</v>
      </c>
      <c r="L27" s="4" t="s">
        <v>228</v>
      </c>
    </row>
    <row r="28" spans="1:12" x14ac:dyDescent="0.3">
      <c r="A28" s="3" t="s">
        <v>34</v>
      </c>
      <c r="B28" s="3">
        <v>2022</v>
      </c>
      <c r="C28" s="3" t="s">
        <v>233</v>
      </c>
      <c r="D28" s="4" t="s">
        <v>208</v>
      </c>
      <c r="E28" s="4" t="s">
        <v>218</v>
      </c>
      <c r="F28" s="8">
        <v>288</v>
      </c>
      <c r="G28" s="6">
        <v>3</v>
      </c>
      <c r="H28" s="6">
        <v>160</v>
      </c>
      <c r="I28" s="8">
        <v>6390</v>
      </c>
      <c r="J28" s="8">
        <v>0</v>
      </c>
      <c r="K28" s="6">
        <v>3060</v>
      </c>
      <c r="L28" s="4" t="s">
        <v>228</v>
      </c>
    </row>
    <row r="29" spans="1:12" x14ac:dyDescent="0.3">
      <c r="A29" s="3" t="s">
        <v>34</v>
      </c>
      <c r="B29" s="3">
        <v>2022</v>
      </c>
      <c r="C29" s="3" t="s">
        <v>236</v>
      </c>
      <c r="D29" s="4" t="s">
        <v>208</v>
      </c>
      <c r="E29" s="4" t="s">
        <v>237</v>
      </c>
      <c r="F29" s="8">
        <v>752</v>
      </c>
      <c r="G29" s="6">
        <v>1</v>
      </c>
      <c r="H29" s="6">
        <v>69</v>
      </c>
      <c r="I29" s="8">
        <v>3000</v>
      </c>
      <c r="J29" s="8">
        <v>930</v>
      </c>
      <c r="K29" s="6">
        <v>1530</v>
      </c>
      <c r="L29" s="4" t="s">
        <v>238</v>
      </c>
    </row>
    <row r="30" spans="1:12" x14ac:dyDescent="0.3">
      <c r="A30" s="3" t="s">
        <v>34</v>
      </c>
      <c r="B30" s="3">
        <v>2022</v>
      </c>
      <c r="C30" s="3" t="s">
        <v>236</v>
      </c>
      <c r="D30" s="4" t="s">
        <v>208</v>
      </c>
      <c r="E30" s="4" t="s">
        <v>237</v>
      </c>
      <c r="F30" s="8">
        <v>752</v>
      </c>
      <c r="G30" s="6">
        <v>1</v>
      </c>
      <c r="H30" s="6">
        <v>69</v>
      </c>
      <c r="I30" s="8">
        <v>4000</v>
      </c>
      <c r="J30" s="8">
        <v>1930</v>
      </c>
      <c r="K30" s="6">
        <v>1530</v>
      </c>
      <c r="L30" s="4" t="s">
        <v>238</v>
      </c>
    </row>
    <row r="31" spans="1:12" x14ac:dyDescent="0.3">
      <c r="A31" s="3" t="s">
        <v>34</v>
      </c>
      <c r="B31" s="3">
        <v>2022</v>
      </c>
      <c r="C31" s="3" t="s">
        <v>239</v>
      </c>
      <c r="D31" s="4" t="s">
        <v>208</v>
      </c>
      <c r="E31" s="4" t="s">
        <v>237</v>
      </c>
      <c r="F31" s="8">
        <v>752</v>
      </c>
      <c r="G31" s="6">
        <v>2</v>
      </c>
      <c r="H31" s="6">
        <v>69</v>
      </c>
      <c r="I31" s="8">
        <v>5000</v>
      </c>
      <c r="J31" s="8">
        <v>2930</v>
      </c>
      <c r="K31" s="6">
        <v>1530</v>
      </c>
      <c r="L31" s="4" t="s">
        <v>238</v>
      </c>
    </row>
    <row r="32" spans="1:12" x14ac:dyDescent="0.3">
      <c r="A32" s="3" t="s">
        <v>34</v>
      </c>
      <c r="B32" s="3">
        <v>2022</v>
      </c>
      <c r="C32" s="3" t="s">
        <v>239</v>
      </c>
      <c r="D32" s="4" t="s">
        <v>208</v>
      </c>
      <c r="E32" s="4" t="s">
        <v>237</v>
      </c>
      <c r="F32" s="8">
        <v>752</v>
      </c>
      <c r="G32" s="6">
        <v>2</v>
      </c>
      <c r="H32" s="6">
        <v>69</v>
      </c>
      <c r="I32" s="8">
        <v>5800</v>
      </c>
      <c r="J32" s="8">
        <v>3730</v>
      </c>
      <c r="K32" s="6">
        <v>1530</v>
      </c>
      <c r="L32" s="4" t="s">
        <v>238</v>
      </c>
    </row>
    <row r="33" spans="1:12" x14ac:dyDescent="0.3">
      <c r="A33" s="3" t="s">
        <v>34</v>
      </c>
      <c r="B33" s="3">
        <v>2022</v>
      </c>
      <c r="C33" s="3" t="s">
        <v>240</v>
      </c>
      <c r="D33" s="4" t="s">
        <v>208</v>
      </c>
      <c r="E33" s="4" t="s">
        <v>237</v>
      </c>
      <c r="F33" s="8">
        <v>752</v>
      </c>
      <c r="G33" s="6">
        <v>2</v>
      </c>
      <c r="H33" s="6">
        <v>69</v>
      </c>
      <c r="I33" s="8">
        <v>6900</v>
      </c>
      <c r="J33" s="8">
        <v>4830</v>
      </c>
      <c r="K33" s="6">
        <v>1530</v>
      </c>
      <c r="L33" s="4" t="s">
        <v>238</v>
      </c>
    </row>
    <row r="34" spans="1:12" x14ac:dyDescent="0.3">
      <c r="A34" s="3" t="s">
        <v>34</v>
      </c>
      <c r="B34" s="3">
        <v>2022</v>
      </c>
      <c r="C34" s="3" t="s">
        <v>240</v>
      </c>
      <c r="D34" s="4" t="s">
        <v>208</v>
      </c>
      <c r="E34" s="4" t="s">
        <v>237</v>
      </c>
      <c r="F34" s="8">
        <v>752</v>
      </c>
      <c r="G34" s="6">
        <v>2</v>
      </c>
      <c r="H34" s="6">
        <v>69</v>
      </c>
      <c r="I34" s="8">
        <v>8000</v>
      </c>
      <c r="J34" s="8">
        <v>5930</v>
      </c>
      <c r="K34" s="6">
        <v>1530</v>
      </c>
      <c r="L34" s="4" t="s">
        <v>238</v>
      </c>
    </row>
    <row r="35" spans="1:12" x14ac:dyDescent="0.3">
      <c r="A35" s="3" t="s">
        <v>34</v>
      </c>
      <c r="B35" s="3">
        <v>2022</v>
      </c>
      <c r="C35" s="3" t="s">
        <v>241</v>
      </c>
      <c r="D35" s="4" t="s">
        <v>208</v>
      </c>
      <c r="E35" s="4" t="s">
        <v>237</v>
      </c>
      <c r="F35" s="8">
        <v>752</v>
      </c>
      <c r="G35" s="6">
        <v>1</v>
      </c>
      <c r="H35" s="6">
        <v>69</v>
      </c>
      <c r="I35" s="8">
        <v>3000</v>
      </c>
      <c r="J35" s="8">
        <v>930</v>
      </c>
      <c r="K35" s="6">
        <v>1530</v>
      </c>
      <c r="L35" s="4" t="s">
        <v>242</v>
      </c>
    </row>
    <row r="36" spans="1:12" x14ac:dyDescent="0.3">
      <c r="A36" s="3" t="s">
        <v>34</v>
      </c>
      <c r="B36" s="3">
        <v>2022</v>
      </c>
      <c r="C36" s="3" t="s">
        <v>241</v>
      </c>
      <c r="D36" s="4" t="s">
        <v>208</v>
      </c>
      <c r="E36" s="4" t="s">
        <v>237</v>
      </c>
      <c r="F36" s="8">
        <v>752</v>
      </c>
      <c r="G36" s="6">
        <v>1</v>
      </c>
      <c r="H36" s="6">
        <v>69</v>
      </c>
      <c r="I36" s="8">
        <v>4000</v>
      </c>
      <c r="J36" s="8">
        <v>1930</v>
      </c>
      <c r="K36" s="6">
        <v>1530</v>
      </c>
      <c r="L36" s="4" t="s">
        <v>242</v>
      </c>
    </row>
    <row r="37" spans="1:12" x14ac:dyDescent="0.3">
      <c r="A37" s="3" t="s">
        <v>34</v>
      </c>
      <c r="B37" s="3">
        <v>2022</v>
      </c>
      <c r="C37" s="3" t="s">
        <v>241</v>
      </c>
      <c r="D37" s="4" t="s">
        <v>208</v>
      </c>
      <c r="E37" s="4" t="s">
        <v>237</v>
      </c>
      <c r="F37" s="8">
        <v>752</v>
      </c>
      <c r="G37" s="6">
        <v>2</v>
      </c>
      <c r="H37" s="6">
        <v>69</v>
      </c>
      <c r="I37" s="8">
        <v>5000</v>
      </c>
      <c r="J37" s="8">
        <v>2930</v>
      </c>
      <c r="K37" s="6">
        <v>1530</v>
      </c>
      <c r="L37" s="4" t="s">
        <v>242</v>
      </c>
    </row>
    <row r="38" spans="1:12" x14ac:dyDescent="0.3">
      <c r="A38" s="3" t="s">
        <v>34</v>
      </c>
      <c r="B38" s="3">
        <v>2022</v>
      </c>
      <c r="C38" s="3" t="s">
        <v>243</v>
      </c>
      <c r="D38" s="4" t="s">
        <v>208</v>
      </c>
      <c r="E38" s="4" t="s">
        <v>237</v>
      </c>
      <c r="F38" s="8">
        <v>752</v>
      </c>
      <c r="G38" s="6">
        <v>2</v>
      </c>
      <c r="H38" s="6">
        <v>69</v>
      </c>
      <c r="I38" s="8">
        <v>5800</v>
      </c>
      <c r="J38" s="8">
        <v>3730</v>
      </c>
      <c r="K38" s="6">
        <v>1530</v>
      </c>
      <c r="L38" s="4" t="s">
        <v>242</v>
      </c>
    </row>
    <row r="39" spans="1:12" x14ac:dyDescent="0.3">
      <c r="A39" s="3" t="s">
        <v>34</v>
      </c>
      <c r="B39" s="3">
        <v>2022</v>
      </c>
      <c r="C39" s="3" t="s">
        <v>243</v>
      </c>
      <c r="D39" s="4" t="s">
        <v>208</v>
      </c>
      <c r="E39" s="4" t="s">
        <v>237</v>
      </c>
      <c r="F39" s="8">
        <v>752</v>
      </c>
      <c r="G39" s="6">
        <v>2</v>
      </c>
      <c r="H39" s="6">
        <v>69</v>
      </c>
      <c r="I39" s="8">
        <v>6900</v>
      </c>
      <c r="J39" s="8">
        <v>4830</v>
      </c>
      <c r="K39" s="6">
        <v>1530</v>
      </c>
      <c r="L39" s="4" t="s">
        <v>242</v>
      </c>
    </row>
    <row r="40" spans="1:12" x14ac:dyDescent="0.3">
      <c r="A40" s="3" t="s">
        <v>34</v>
      </c>
      <c r="B40" s="3">
        <v>2022</v>
      </c>
      <c r="C40" s="3" t="s">
        <v>243</v>
      </c>
      <c r="D40" s="4" t="s">
        <v>208</v>
      </c>
      <c r="E40" s="4" t="s">
        <v>237</v>
      </c>
      <c r="F40" s="8">
        <v>752</v>
      </c>
      <c r="G40" s="6">
        <v>2</v>
      </c>
      <c r="H40" s="6">
        <v>69</v>
      </c>
      <c r="I40" s="8">
        <v>8000</v>
      </c>
      <c r="J40" s="8">
        <v>5930</v>
      </c>
      <c r="K40" s="6">
        <v>1530</v>
      </c>
      <c r="L40" s="4" t="s">
        <v>242</v>
      </c>
    </row>
    <row r="41" spans="1:12" x14ac:dyDescent="0.3">
      <c r="A41" s="3" t="s">
        <v>34</v>
      </c>
      <c r="B41" s="3">
        <v>2022</v>
      </c>
      <c r="C41" s="3" t="s">
        <v>244</v>
      </c>
      <c r="D41" s="4" t="s">
        <v>208</v>
      </c>
      <c r="E41" s="4" t="s">
        <v>237</v>
      </c>
      <c r="F41" s="8">
        <v>752</v>
      </c>
      <c r="G41" s="6">
        <v>2</v>
      </c>
      <c r="H41" s="6">
        <v>23</v>
      </c>
      <c r="I41" s="8">
        <v>2800</v>
      </c>
      <c r="J41" s="8">
        <v>2202</v>
      </c>
      <c r="K41" s="6">
        <v>1530</v>
      </c>
      <c r="L41" s="4" t="s">
        <v>245</v>
      </c>
    </row>
    <row r="42" spans="1:12" x14ac:dyDescent="0.3">
      <c r="A42" s="3" t="s">
        <v>34</v>
      </c>
      <c r="B42" s="3">
        <v>2022</v>
      </c>
      <c r="C42" s="3" t="s">
        <v>244</v>
      </c>
      <c r="D42" s="4" t="s">
        <v>208</v>
      </c>
      <c r="E42" s="4" t="s">
        <v>237</v>
      </c>
      <c r="F42" s="8">
        <v>752</v>
      </c>
      <c r="G42" s="6">
        <v>2</v>
      </c>
      <c r="H42" s="6">
        <v>37</v>
      </c>
      <c r="I42" s="8">
        <v>4600</v>
      </c>
      <c r="J42" s="8">
        <v>3638</v>
      </c>
      <c r="K42" s="6">
        <v>1530</v>
      </c>
      <c r="L42" s="4" t="s">
        <v>245</v>
      </c>
    </row>
    <row r="43" spans="1:12" x14ac:dyDescent="0.3">
      <c r="A43" s="3" t="s">
        <v>34</v>
      </c>
      <c r="B43" s="3">
        <v>2022</v>
      </c>
      <c r="C43" s="3" t="s">
        <v>246</v>
      </c>
      <c r="D43" s="4" t="s">
        <v>208</v>
      </c>
      <c r="E43" s="4" t="s">
        <v>237</v>
      </c>
      <c r="F43" s="8">
        <v>752</v>
      </c>
      <c r="G43" s="6">
        <v>3</v>
      </c>
      <c r="H43" s="6">
        <v>42</v>
      </c>
      <c r="I43" s="8">
        <v>5200</v>
      </c>
      <c r="J43" s="8">
        <v>4108</v>
      </c>
      <c r="K43" s="6">
        <v>1530</v>
      </c>
      <c r="L43" s="4" t="s">
        <v>245</v>
      </c>
    </row>
    <row r="44" spans="1:12" x14ac:dyDescent="0.3">
      <c r="A44" s="3" t="s">
        <v>34</v>
      </c>
      <c r="B44" s="3">
        <v>2022</v>
      </c>
      <c r="C44" s="3" t="s">
        <v>246</v>
      </c>
      <c r="D44" s="4" t="s">
        <v>208</v>
      </c>
      <c r="E44" s="4" t="s">
        <v>237</v>
      </c>
      <c r="F44" s="8">
        <v>752</v>
      </c>
      <c r="G44" s="6">
        <v>2</v>
      </c>
      <c r="H44" s="6">
        <v>34</v>
      </c>
      <c r="I44" s="8">
        <v>4260</v>
      </c>
      <c r="J44" s="8">
        <v>3376</v>
      </c>
      <c r="K44" s="6">
        <v>1530</v>
      </c>
      <c r="L44" s="4" t="s">
        <v>245</v>
      </c>
    </row>
    <row r="45" spans="1:12" x14ac:dyDescent="0.3">
      <c r="A45" s="3" t="s">
        <v>34</v>
      </c>
      <c r="B45" s="3">
        <v>2022</v>
      </c>
      <c r="C45" s="3" t="s">
        <v>247</v>
      </c>
      <c r="D45" s="4" t="s">
        <v>208</v>
      </c>
      <c r="E45" s="4" t="s">
        <v>237</v>
      </c>
      <c r="F45" s="8">
        <v>752</v>
      </c>
      <c r="G45" s="6">
        <v>3</v>
      </c>
      <c r="H45" s="6">
        <v>57</v>
      </c>
      <c r="I45" s="8">
        <v>7000</v>
      </c>
      <c r="J45" s="8">
        <v>5518</v>
      </c>
      <c r="K45" s="6">
        <v>1530</v>
      </c>
      <c r="L45" s="4" t="s">
        <v>245</v>
      </c>
    </row>
    <row r="46" spans="1:12" x14ac:dyDescent="0.3">
      <c r="A46" s="3" t="s">
        <v>34</v>
      </c>
      <c r="B46" s="3">
        <v>2022</v>
      </c>
      <c r="C46" s="3" t="s">
        <v>247</v>
      </c>
      <c r="D46" s="4" t="s">
        <v>208</v>
      </c>
      <c r="E46" s="4" t="s">
        <v>237</v>
      </c>
      <c r="F46" s="8">
        <v>752</v>
      </c>
      <c r="G46" s="6">
        <v>3</v>
      </c>
      <c r="H46" s="6">
        <v>80</v>
      </c>
      <c r="I46" s="8">
        <v>10000</v>
      </c>
      <c r="J46" s="8">
        <v>7790</v>
      </c>
      <c r="K46" s="6">
        <v>1530</v>
      </c>
      <c r="L46" s="4" t="s">
        <v>245</v>
      </c>
    </row>
    <row r="47" spans="1:12" x14ac:dyDescent="0.3">
      <c r="A47" s="3" t="s">
        <v>34</v>
      </c>
      <c r="B47" s="3">
        <v>2022</v>
      </c>
      <c r="C47" s="3" t="s">
        <v>248</v>
      </c>
      <c r="D47" s="4" t="s">
        <v>208</v>
      </c>
      <c r="E47" s="4" t="s">
        <v>237</v>
      </c>
      <c r="F47" s="8">
        <v>752</v>
      </c>
      <c r="G47" s="6">
        <v>1</v>
      </c>
      <c r="H47" s="6">
        <v>40</v>
      </c>
      <c r="I47" s="8">
        <v>4250</v>
      </c>
      <c r="J47" s="8">
        <v>3210</v>
      </c>
      <c r="K47" s="6">
        <v>1500</v>
      </c>
      <c r="L47" s="4" t="s">
        <v>224</v>
      </c>
    </row>
    <row r="48" spans="1:12" x14ac:dyDescent="0.3">
      <c r="A48" s="3" t="s">
        <v>34</v>
      </c>
      <c r="B48" s="3">
        <v>2022</v>
      </c>
      <c r="C48" s="3" t="s">
        <v>248</v>
      </c>
      <c r="D48" s="4" t="s">
        <v>208</v>
      </c>
      <c r="E48" s="4" t="s">
        <v>237</v>
      </c>
      <c r="F48" s="8">
        <v>752</v>
      </c>
      <c r="G48" s="6">
        <v>2</v>
      </c>
      <c r="H48" s="6">
        <v>75</v>
      </c>
      <c r="I48" s="8">
        <v>8500</v>
      </c>
      <c r="J48" s="8">
        <v>6550</v>
      </c>
      <c r="K48" s="6">
        <v>1500</v>
      </c>
      <c r="L48" s="4" t="s">
        <v>224</v>
      </c>
    </row>
    <row r="49" spans="1:12" x14ac:dyDescent="0.3">
      <c r="A49" s="3" t="s">
        <v>34</v>
      </c>
      <c r="B49" s="3">
        <v>2022</v>
      </c>
      <c r="C49" s="3" t="s">
        <v>249</v>
      </c>
      <c r="D49" s="4" t="s">
        <v>208</v>
      </c>
      <c r="E49" s="4" t="s">
        <v>237</v>
      </c>
      <c r="F49" s="8">
        <v>752</v>
      </c>
      <c r="G49" s="6">
        <v>3</v>
      </c>
      <c r="H49" s="6">
        <v>75</v>
      </c>
      <c r="I49" s="8">
        <v>8500</v>
      </c>
      <c r="J49" s="8">
        <v>6550</v>
      </c>
      <c r="K49" s="6">
        <v>1500</v>
      </c>
      <c r="L49" s="4" t="s">
        <v>224</v>
      </c>
    </row>
    <row r="50" spans="1:12" x14ac:dyDescent="0.3">
      <c r="A50" s="3" t="s">
        <v>34</v>
      </c>
      <c r="B50" s="3">
        <v>2022</v>
      </c>
      <c r="C50" s="3" t="s">
        <v>249</v>
      </c>
      <c r="D50" s="4" t="s">
        <v>208</v>
      </c>
      <c r="E50" s="4" t="s">
        <v>237</v>
      </c>
      <c r="F50" s="8">
        <v>752</v>
      </c>
      <c r="G50" s="6">
        <v>4</v>
      </c>
      <c r="H50" s="6">
        <v>75</v>
      </c>
      <c r="I50" s="8">
        <v>8500</v>
      </c>
      <c r="J50" s="8">
        <v>6550</v>
      </c>
      <c r="K50" s="6">
        <v>1500</v>
      </c>
      <c r="L50" s="4" t="s">
        <v>224</v>
      </c>
    </row>
    <row r="51" spans="1:12" x14ac:dyDescent="0.3">
      <c r="A51" s="3" t="s">
        <v>34</v>
      </c>
      <c r="B51" s="3">
        <v>2022</v>
      </c>
      <c r="C51" s="3" t="s">
        <v>250</v>
      </c>
      <c r="D51" s="4" t="s">
        <v>208</v>
      </c>
      <c r="E51" s="4" t="s">
        <v>237</v>
      </c>
      <c r="F51" s="8">
        <v>752</v>
      </c>
      <c r="G51" s="6">
        <v>2</v>
      </c>
      <c r="H51" s="6">
        <v>50</v>
      </c>
      <c r="I51" s="8">
        <v>6000</v>
      </c>
      <c r="J51" s="8">
        <v>4700</v>
      </c>
      <c r="K51" s="6">
        <v>1500</v>
      </c>
      <c r="L51" s="4" t="s">
        <v>224</v>
      </c>
    </row>
    <row r="52" spans="1:12" x14ac:dyDescent="0.3">
      <c r="A52" s="3" t="s">
        <v>34</v>
      </c>
      <c r="B52" s="3">
        <v>2022</v>
      </c>
      <c r="C52" s="3" t="s">
        <v>250</v>
      </c>
      <c r="D52" s="4" t="s">
        <v>208</v>
      </c>
      <c r="E52" s="4" t="s">
        <v>237</v>
      </c>
      <c r="F52" s="8">
        <v>752</v>
      </c>
      <c r="G52" s="6">
        <v>3</v>
      </c>
      <c r="H52" s="6">
        <v>80</v>
      </c>
      <c r="I52" s="8">
        <v>9000</v>
      </c>
      <c r="J52" s="8">
        <v>6920</v>
      </c>
      <c r="K52" s="6">
        <v>1500</v>
      </c>
      <c r="L52" s="4" t="s">
        <v>224</v>
      </c>
    </row>
    <row r="53" spans="1:12" x14ac:dyDescent="0.3">
      <c r="A53" s="3" t="s">
        <v>34</v>
      </c>
      <c r="B53" s="3">
        <v>2022</v>
      </c>
      <c r="C53" s="3" t="s">
        <v>251</v>
      </c>
      <c r="D53" s="4" t="s">
        <v>208</v>
      </c>
      <c r="E53" s="4" t="s">
        <v>237</v>
      </c>
      <c r="F53" s="8">
        <v>752</v>
      </c>
      <c r="G53" s="6">
        <v>2</v>
      </c>
      <c r="H53" s="6">
        <v>70</v>
      </c>
      <c r="I53" s="8">
        <v>8000</v>
      </c>
      <c r="J53" s="8">
        <v>6180</v>
      </c>
      <c r="K53" s="6">
        <v>1500</v>
      </c>
      <c r="L53" s="4" t="s">
        <v>224</v>
      </c>
    </row>
    <row r="54" spans="1:12" x14ac:dyDescent="0.3">
      <c r="A54" s="3" t="s">
        <v>34</v>
      </c>
      <c r="B54" s="3">
        <v>2022</v>
      </c>
      <c r="C54" s="3" t="s">
        <v>252</v>
      </c>
      <c r="D54" s="4" t="s">
        <v>208</v>
      </c>
      <c r="E54" s="4" t="s">
        <v>237</v>
      </c>
      <c r="F54" s="8">
        <v>752</v>
      </c>
      <c r="G54" s="6">
        <v>2</v>
      </c>
      <c r="H54" s="6">
        <v>60</v>
      </c>
      <c r="I54" s="8">
        <v>7000</v>
      </c>
      <c r="J54" s="8">
        <v>5440</v>
      </c>
      <c r="K54" s="6">
        <v>1500</v>
      </c>
      <c r="L54" s="4" t="s">
        <v>224</v>
      </c>
    </row>
    <row r="55" spans="1:12" x14ac:dyDescent="0.3">
      <c r="A55" s="3" t="s">
        <v>34</v>
      </c>
      <c r="B55" s="3">
        <v>2022</v>
      </c>
      <c r="C55" s="3" t="s">
        <v>227</v>
      </c>
      <c r="D55" s="4" t="s">
        <v>208</v>
      </c>
      <c r="E55" s="4" t="s">
        <v>237</v>
      </c>
      <c r="F55" s="8">
        <v>752</v>
      </c>
      <c r="G55" s="6">
        <v>2</v>
      </c>
      <c r="H55" s="6">
        <v>80</v>
      </c>
      <c r="I55" s="8">
        <v>6000</v>
      </c>
      <c r="J55" s="8">
        <v>0</v>
      </c>
      <c r="K55" s="6">
        <v>1530</v>
      </c>
      <c r="L55" s="4" t="s">
        <v>253</v>
      </c>
    </row>
    <row r="56" spans="1:12" x14ac:dyDescent="0.3">
      <c r="A56" s="3" t="s">
        <v>34</v>
      </c>
      <c r="B56" s="3">
        <v>2022</v>
      </c>
      <c r="C56" s="3" t="s">
        <v>229</v>
      </c>
      <c r="D56" s="4" t="s">
        <v>208</v>
      </c>
      <c r="E56" s="4" t="s">
        <v>237</v>
      </c>
      <c r="F56" s="8">
        <v>752</v>
      </c>
      <c r="G56" s="6">
        <v>2</v>
      </c>
      <c r="H56" s="6">
        <v>80</v>
      </c>
      <c r="I56" s="8">
        <v>7000</v>
      </c>
      <c r="J56" s="8">
        <v>0</v>
      </c>
      <c r="K56" s="6">
        <v>1530</v>
      </c>
      <c r="L56" s="4" t="s">
        <v>253</v>
      </c>
    </row>
    <row r="57" spans="1:12" x14ac:dyDescent="0.3">
      <c r="A57" s="3" t="s">
        <v>34</v>
      </c>
      <c r="B57" s="3">
        <v>2022</v>
      </c>
      <c r="C57" s="3" t="s">
        <v>230</v>
      </c>
      <c r="D57" s="4" t="s">
        <v>208</v>
      </c>
      <c r="E57" s="4" t="s">
        <v>237</v>
      </c>
      <c r="F57" s="8">
        <v>753</v>
      </c>
      <c r="G57" s="6">
        <v>2</v>
      </c>
      <c r="H57" s="6">
        <v>80</v>
      </c>
      <c r="I57" s="8">
        <v>8000</v>
      </c>
      <c r="J57" s="8">
        <v>0</v>
      </c>
      <c r="K57" s="6">
        <v>1530</v>
      </c>
      <c r="L57" s="4" t="s">
        <v>253</v>
      </c>
    </row>
    <row r="58" spans="1:12" x14ac:dyDescent="0.3">
      <c r="A58" s="3" t="s">
        <v>34</v>
      </c>
      <c r="B58" s="3">
        <v>2022</v>
      </c>
      <c r="C58" s="3" t="s">
        <v>231</v>
      </c>
      <c r="D58" s="4" t="s">
        <v>208</v>
      </c>
      <c r="E58" s="4" t="s">
        <v>237</v>
      </c>
      <c r="F58" s="8">
        <v>754</v>
      </c>
      <c r="G58" s="6">
        <v>2</v>
      </c>
      <c r="H58" s="6">
        <v>84</v>
      </c>
      <c r="I58" s="8">
        <v>8500</v>
      </c>
      <c r="J58" s="8">
        <v>0</v>
      </c>
      <c r="K58" s="6">
        <v>1530</v>
      </c>
      <c r="L58" s="4" t="s">
        <v>253</v>
      </c>
    </row>
    <row r="59" spans="1:12" x14ac:dyDescent="0.3">
      <c r="A59" s="3" t="s">
        <v>34</v>
      </c>
      <c r="B59" s="3">
        <v>2022</v>
      </c>
      <c r="C59" s="3" t="s">
        <v>232</v>
      </c>
      <c r="D59" s="4" t="s">
        <v>208</v>
      </c>
      <c r="E59" s="4" t="s">
        <v>237</v>
      </c>
      <c r="F59" s="8">
        <v>755</v>
      </c>
      <c r="G59" s="6">
        <v>3</v>
      </c>
      <c r="H59" s="6">
        <v>84</v>
      </c>
      <c r="I59" s="8">
        <v>9000</v>
      </c>
      <c r="J59" s="8">
        <v>0</v>
      </c>
      <c r="K59" s="6">
        <v>1530</v>
      </c>
      <c r="L59" s="4" t="s">
        <v>253</v>
      </c>
    </row>
    <row r="60" spans="1:12" x14ac:dyDescent="0.3">
      <c r="A60" s="3" t="s">
        <v>34</v>
      </c>
      <c r="B60" s="3">
        <v>2022</v>
      </c>
      <c r="C60" s="3" t="s">
        <v>233</v>
      </c>
      <c r="D60" s="4" t="s">
        <v>208</v>
      </c>
      <c r="E60" s="4" t="s">
        <v>237</v>
      </c>
      <c r="F60" s="8">
        <v>756</v>
      </c>
      <c r="G60" s="6">
        <v>3</v>
      </c>
      <c r="H60" s="6">
        <v>160</v>
      </c>
      <c r="I60" s="8">
        <v>6390</v>
      </c>
      <c r="J60" s="8">
        <v>0</v>
      </c>
      <c r="K60" s="6">
        <v>3060</v>
      </c>
      <c r="L60" s="4" t="s">
        <v>253</v>
      </c>
    </row>
    <row r="61" spans="1:12" x14ac:dyDescent="0.3">
      <c r="A61" s="3" t="s">
        <v>34</v>
      </c>
      <c r="B61" s="3">
        <v>2022</v>
      </c>
      <c r="C61" s="3" t="s">
        <v>248</v>
      </c>
      <c r="D61" s="4" t="s">
        <v>208</v>
      </c>
      <c r="E61" s="4" t="s">
        <v>254</v>
      </c>
      <c r="F61" s="8">
        <v>400</v>
      </c>
      <c r="G61" s="6">
        <v>1</v>
      </c>
      <c r="H61" s="6">
        <v>40</v>
      </c>
      <c r="I61" s="8">
        <v>4250</v>
      </c>
      <c r="J61" s="8">
        <v>3210</v>
      </c>
      <c r="K61" s="6">
        <v>1500</v>
      </c>
      <c r="L61" s="4" t="s">
        <v>224</v>
      </c>
    </row>
    <row r="62" spans="1:12" x14ac:dyDescent="0.3">
      <c r="A62" s="3" t="s">
        <v>34</v>
      </c>
      <c r="B62" s="3">
        <v>2022</v>
      </c>
      <c r="C62" s="3" t="s">
        <v>248</v>
      </c>
      <c r="D62" s="4" t="s">
        <v>208</v>
      </c>
      <c r="E62" s="4" t="s">
        <v>254</v>
      </c>
      <c r="F62" s="8">
        <v>400</v>
      </c>
      <c r="G62" s="6">
        <v>2</v>
      </c>
      <c r="H62" s="6">
        <v>75</v>
      </c>
      <c r="I62" s="8">
        <v>8500</v>
      </c>
      <c r="J62" s="8">
        <v>6550</v>
      </c>
      <c r="K62" s="6">
        <v>1500</v>
      </c>
      <c r="L62" s="4" t="s">
        <v>224</v>
      </c>
    </row>
    <row r="63" spans="1:12" x14ac:dyDescent="0.3">
      <c r="A63" s="3" t="s">
        <v>34</v>
      </c>
      <c r="B63" s="3">
        <v>2022</v>
      </c>
      <c r="C63" s="3" t="s">
        <v>249</v>
      </c>
      <c r="D63" s="4" t="s">
        <v>208</v>
      </c>
      <c r="E63" s="4" t="s">
        <v>254</v>
      </c>
      <c r="F63" s="8">
        <v>400</v>
      </c>
      <c r="G63" s="6">
        <v>3</v>
      </c>
      <c r="H63" s="6">
        <v>75</v>
      </c>
      <c r="I63" s="8">
        <v>8500</v>
      </c>
      <c r="J63" s="8">
        <v>6550</v>
      </c>
      <c r="K63" s="6">
        <v>1500</v>
      </c>
      <c r="L63" s="4" t="s">
        <v>224</v>
      </c>
    </row>
    <row r="64" spans="1:12" x14ac:dyDescent="0.3">
      <c r="A64" s="3" t="s">
        <v>34</v>
      </c>
      <c r="B64" s="3">
        <v>2022</v>
      </c>
      <c r="C64" s="3" t="s">
        <v>249</v>
      </c>
      <c r="D64" s="4" t="s">
        <v>208</v>
      </c>
      <c r="E64" s="4" t="s">
        <v>254</v>
      </c>
      <c r="F64" s="8">
        <v>400</v>
      </c>
      <c r="G64" s="6">
        <v>4</v>
      </c>
      <c r="H64" s="6">
        <v>75</v>
      </c>
      <c r="I64" s="8">
        <v>8500</v>
      </c>
      <c r="J64" s="8">
        <v>6550</v>
      </c>
      <c r="K64" s="6">
        <v>1500</v>
      </c>
      <c r="L64" s="4" t="s">
        <v>224</v>
      </c>
    </row>
    <row r="65" spans="1:12" x14ac:dyDescent="0.3">
      <c r="A65" s="3" t="s">
        <v>34</v>
      </c>
      <c r="B65" s="3">
        <v>2022</v>
      </c>
      <c r="C65" s="3" t="s">
        <v>250</v>
      </c>
      <c r="D65" s="4" t="s">
        <v>208</v>
      </c>
      <c r="E65" s="4" t="s">
        <v>254</v>
      </c>
      <c r="F65" s="8">
        <v>400</v>
      </c>
      <c r="G65" s="6">
        <v>2</v>
      </c>
      <c r="H65" s="6">
        <v>50</v>
      </c>
      <c r="I65" s="8">
        <v>6000</v>
      </c>
      <c r="J65" s="8">
        <v>4700</v>
      </c>
      <c r="K65" s="6">
        <v>1500</v>
      </c>
      <c r="L65" s="4" t="s">
        <v>224</v>
      </c>
    </row>
    <row r="66" spans="1:12" x14ac:dyDescent="0.3">
      <c r="A66" s="3" t="s">
        <v>34</v>
      </c>
      <c r="B66" s="3">
        <v>2022</v>
      </c>
      <c r="C66" s="3" t="s">
        <v>250</v>
      </c>
      <c r="D66" s="4" t="s">
        <v>208</v>
      </c>
      <c r="E66" s="4" t="s">
        <v>254</v>
      </c>
      <c r="F66" s="8">
        <v>400</v>
      </c>
      <c r="G66" s="6">
        <v>3</v>
      </c>
      <c r="H66" s="6">
        <v>80</v>
      </c>
      <c r="I66" s="8">
        <v>9000</v>
      </c>
      <c r="J66" s="8">
        <v>6920</v>
      </c>
      <c r="K66" s="6">
        <v>1500</v>
      </c>
      <c r="L66" s="4" t="s">
        <v>224</v>
      </c>
    </row>
    <row r="67" spans="1:12" x14ac:dyDescent="0.3">
      <c r="A67" s="3" t="s">
        <v>34</v>
      </c>
      <c r="B67" s="3">
        <v>2022</v>
      </c>
      <c r="C67" s="3" t="s">
        <v>251</v>
      </c>
      <c r="D67" s="4" t="s">
        <v>208</v>
      </c>
      <c r="E67" s="4" t="s">
        <v>254</v>
      </c>
      <c r="F67" s="8">
        <v>400</v>
      </c>
      <c r="G67" s="6">
        <v>2</v>
      </c>
      <c r="H67" s="6">
        <v>70</v>
      </c>
      <c r="I67" s="8">
        <v>8000</v>
      </c>
      <c r="J67" s="8">
        <v>6180</v>
      </c>
      <c r="K67" s="6">
        <v>1500</v>
      </c>
      <c r="L67" s="4" t="s">
        <v>224</v>
      </c>
    </row>
    <row r="68" spans="1:12" x14ac:dyDescent="0.3">
      <c r="A68" s="3" t="s">
        <v>34</v>
      </c>
      <c r="B68" s="3">
        <v>2022</v>
      </c>
      <c r="C68" s="3" t="s">
        <v>252</v>
      </c>
      <c r="D68" s="4" t="s">
        <v>208</v>
      </c>
      <c r="E68" s="4" t="s">
        <v>254</v>
      </c>
      <c r="F68" s="8">
        <v>400</v>
      </c>
      <c r="G68" s="6">
        <v>2</v>
      </c>
      <c r="H68" s="6">
        <v>60</v>
      </c>
      <c r="I68" s="8">
        <v>7000</v>
      </c>
      <c r="J68" s="8">
        <v>5440</v>
      </c>
      <c r="K68" s="6">
        <v>1500</v>
      </c>
      <c r="L68" s="4" t="s">
        <v>224</v>
      </c>
    </row>
    <row r="69" spans="1:12" x14ac:dyDescent="0.3">
      <c r="A69" s="3" t="s">
        <v>34</v>
      </c>
      <c r="B69" s="3">
        <v>2022</v>
      </c>
      <c r="C69" s="3" t="s">
        <v>255</v>
      </c>
      <c r="D69" s="4" t="s">
        <v>237</v>
      </c>
      <c r="E69" s="4" t="s">
        <v>218</v>
      </c>
      <c r="F69" s="8">
        <v>464</v>
      </c>
      <c r="G69" s="6">
        <v>1</v>
      </c>
      <c r="H69" s="6">
        <v>80</v>
      </c>
      <c r="I69" s="8">
        <v>8000</v>
      </c>
      <c r="J69" s="8">
        <v>5840</v>
      </c>
      <c r="K69" s="6">
        <v>1500</v>
      </c>
      <c r="L69" s="4" t="s">
        <v>224</v>
      </c>
    </row>
    <row r="70" spans="1:12" x14ac:dyDescent="0.3">
      <c r="A70" s="3" t="s">
        <v>34</v>
      </c>
      <c r="B70" s="3">
        <v>2022</v>
      </c>
      <c r="C70" s="3" t="s">
        <v>256</v>
      </c>
      <c r="D70" s="4" t="s">
        <v>237</v>
      </c>
      <c r="E70" s="4" t="s">
        <v>208</v>
      </c>
      <c r="F70" s="8">
        <v>752</v>
      </c>
      <c r="G70" s="6">
        <v>1</v>
      </c>
      <c r="H70" s="6">
        <v>69</v>
      </c>
      <c r="I70" s="8">
        <v>5700</v>
      </c>
      <c r="J70" s="8">
        <v>3630</v>
      </c>
      <c r="K70" s="6">
        <v>1530</v>
      </c>
      <c r="L70" s="4" t="s">
        <v>238</v>
      </c>
    </row>
    <row r="71" spans="1:12" x14ac:dyDescent="0.3">
      <c r="A71" s="3" t="s">
        <v>34</v>
      </c>
      <c r="B71" s="3">
        <v>2022</v>
      </c>
      <c r="C71" s="3" t="s">
        <v>257</v>
      </c>
      <c r="D71" s="4" t="s">
        <v>237</v>
      </c>
      <c r="E71" s="4" t="s">
        <v>208</v>
      </c>
      <c r="F71" s="8">
        <v>752</v>
      </c>
      <c r="G71" s="6">
        <v>2</v>
      </c>
      <c r="H71" s="6">
        <v>69</v>
      </c>
      <c r="I71" s="8">
        <v>8900</v>
      </c>
      <c r="J71" s="8">
        <v>6830</v>
      </c>
      <c r="K71" s="6">
        <v>1530</v>
      </c>
      <c r="L71" s="4" t="s">
        <v>242</v>
      </c>
    </row>
    <row r="72" spans="1:12" x14ac:dyDescent="0.3">
      <c r="A72" s="3" t="s">
        <v>34</v>
      </c>
      <c r="B72" s="3">
        <v>2022</v>
      </c>
      <c r="C72" s="3" t="s">
        <v>258</v>
      </c>
      <c r="D72" s="4" t="s">
        <v>237</v>
      </c>
      <c r="E72" s="4" t="s">
        <v>208</v>
      </c>
      <c r="F72" s="8">
        <v>752</v>
      </c>
      <c r="G72" s="6">
        <v>1</v>
      </c>
      <c r="H72" s="6">
        <v>80</v>
      </c>
      <c r="I72" s="8">
        <v>5700</v>
      </c>
      <c r="J72" s="8">
        <v>3540</v>
      </c>
      <c r="K72" s="6">
        <v>1500</v>
      </c>
      <c r="L72" s="4" t="s">
        <v>224</v>
      </c>
    </row>
    <row r="73" spans="1:12" x14ac:dyDescent="0.3">
      <c r="A73" s="3" t="s">
        <v>34</v>
      </c>
      <c r="B73" s="3">
        <v>2022</v>
      </c>
      <c r="C73" s="3" t="s">
        <v>258</v>
      </c>
      <c r="D73" s="4" t="s">
        <v>237</v>
      </c>
      <c r="E73" s="4" t="s">
        <v>208</v>
      </c>
      <c r="F73" s="8">
        <v>752</v>
      </c>
      <c r="G73" s="6">
        <v>2</v>
      </c>
      <c r="H73" s="6">
        <v>84</v>
      </c>
      <c r="I73" s="8">
        <v>8800</v>
      </c>
      <c r="J73" s="8">
        <v>6532</v>
      </c>
      <c r="K73" s="6">
        <v>1500</v>
      </c>
      <c r="L73" s="4" t="s">
        <v>224</v>
      </c>
    </row>
    <row r="74" spans="1:12" x14ac:dyDescent="0.3">
      <c r="A74" s="3" t="s">
        <v>34</v>
      </c>
      <c r="B74" s="3">
        <v>2022</v>
      </c>
      <c r="C74" s="3" t="s">
        <v>259</v>
      </c>
      <c r="D74" s="4" t="s">
        <v>237</v>
      </c>
      <c r="E74" s="4" t="s">
        <v>208</v>
      </c>
      <c r="F74" s="8">
        <v>752</v>
      </c>
      <c r="G74" s="6">
        <v>1</v>
      </c>
      <c r="H74" s="6">
        <v>80</v>
      </c>
      <c r="I74" s="8">
        <v>3000</v>
      </c>
      <c r="J74" s="8">
        <v>0</v>
      </c>
      <c r="K74" s="6">
        <v>1500</v>
      </c>
      <c r="L74" s="4" t="s">
        <v>226</v>
      </c>
    </row>
    <row r="75" spans="1:12" x14ac:dyDescent="0.3">
      <c r="A75" s="3" t="s">
        <v>34</v>
      </c>
      <c r="B75" s="3">
        <v>2022</v>
      </c>
      <c r="C75" s="3" t="s">
        <v>260</v>
      </c>
      <c r="D75" s="4" t="s">
        <v>237</v>
      </c>
      <c r="E75" s="4" t="s">
        <v>208</v>
      </c>
      <c r="F75" s="8">
        <v>752</v>
      </c>
      <c r="G75" s="6">
        <v>1</v>
      </c>
      <c r="H75" s="6">
        <v>81</v>
      </c>
      <c r="I75" s="8">
        <v>5700</v>
      </c>
      <c r="J75" s="8">
        <v>3515</v>
      </c>
      <c r="K75" s="6">
        <v>1530</v>
      </c>
      <c r="L75" s="4" t="s">
        <v>261</v>
      </c>
    </row>
    <row r="76" spans="1:12" x14ac:dyDescent="0.3">
      <c r="A76" s="3" t="s">
        <v>34</v>
      </c>
      <c r="B76" s="3">
        <v>2022</v>
      </c>
      <c r="C76" s="3" t="s">
        <v>262</v>
      </c>
      <c r="D76" s="4" t="s">
        <v>237</v>
      </c>
      <c r="E76" s="4" t="s">
        <v>208</v>
      </c>
      <c r="F76" s="8">
        <v>752</v>
      </c>
      <c r="G76" s="6">
        <v>2</v>
      </c>
      <c r="H76" s="6">
        <v>81</v>
      </c>
      <c r="I76" s="8">
        <v>9170</v>
      </c>
      <c r="J76" s="8">
        <v>6985</v>
      </c>
      <c r="K76" s="6">
        <v>1530</v>
      </c>
      <c r="L76" s="4" t="s">
        <v>261</v>
      </c>
    </row>
    <row r="77" spans="1:12" x14ac:dyDescent="0.3">
      <c r="A77" s="3" t="s">
        <v>34</v>
      </c>
      <c r="B77" s="3">
        <v>2022</v>
      </c>
      <c r="C77" s="3" t="s">
        <v>263</v>
      </c>
      <c r="D77" s="4" t="s">
        <v>237</v>
      </c>
      <c r="E77" s="4" t="s">
        <v>208</v>
      </c>
      <c r="F77" s="8">
        <v>752</v>
      </c>
      <c r="G77" s="6">
        <v>2</v>
      </c>
      <c r="H77" s="6">
        <v>82</v>
      </c>
      <c r="I77" s="8">
        <v>10300</v>
      </c>
      <c r="J77" s="8">
        <v>7764</v>
      </c>
      <c r="K77" s="6">
        <v>1530</v>
      </c>
      <c r="L77" s="4" t="s">
        <v>261</v>
      </c>
    </row>
    <row r="78" spans="1:12" x14ac:dyDescent="0.3">
      <c r="A78" s="3" t="s">
        <v>34</v>
      </c>
      <c r="B78" s="3">
        <v>2022</v>
      </c>
      <c r="C78" s="3" t="s">
        <v>264</v>
      </c>
      <c r="D78" s="4" t="s">
        <v>237</v>
      </c>
      <c r="E78" s="4" t="s">
        <v>208</v>
      </c>
      <c r="F78" s="8">
        <v>752</v>
      </c>
      <c r="G78" s="6">
        <v>3</v>
      </c>
      <c r="H78" s="6">
        <v>84</v>
      </c>
      <c r="I78" s="8">
        <v>10500</v>
      </c>
      <c r="J78" s="8">
        <v>7875</v>
      </c>
      <c r="K78" s="6">
        <v>1530</v>
      </c>
      <c r="L78" s="4" t="s">
        <v>261</v>
      </c>
    </row>
    <row r="79" spans="1:12" x14ac:dyDescent="0.3">
      <c r="A79" s="3" t="s">
        <v>34</v>
      </c>
      <c r="B79" s="3">
        <v>2022</v>
      </c>
      <c r="C79" s="3" t="s">
        <v>265</v>
      </c>
      <c r="D79" s="4" t="s">
        <v>237</v>
      </c>
      <c r="E79" s="4" t="s">
        <v>208</v>
      </c>
      <c r="F79" s="8">
        <v>752</v>
      </c>
      <c r="G79" s="6">
        <v>3</v>
      </c>
      <c r="H79" s="6">
        <v>135</v>
      </c>
      <c r="I79" s="8">
        <v>15500</v>
      </c>
      <c r="J79" s="8">
        <v>12258</v>
      </c>
      <c r="K79" s="6">
        <v>2300</v>
      </c>
      <c r="L79" s="4" t="s">
        <v>261</v>
      </c>
    </row>
    <row r="80" spans="1:12" x14ac:dyDescent="0.3">
      <c r="A80" s="3" t="s">
        <v>34</v>
      </c>
      <c r="B80" s="3">
        <v>2022</v>
      </c>
      <c r="C80" s="3" t="s">
        <v>266</v>
      </c>
      <c r="D80" s="4" t="s">
        <v>254</v>
      </c>
      <c r="E80" s="4" t="s">
        <v>237</v>
      </c>
      <c r="F80" s="8">
        <v>352</v>
      </c>
      <c r="G80" s="6">
        <v>2</v>
      </c>
      <c r="H80" s="6">
        <v>84</v>
      </c>
      <c r="I80" s="8">
        <v>5000</v>
      </c>
      <c r="J80" s="8">
        <v>0</v>
      </c>
      <c r="K80" s="6">
        <v>1530</v>
      </c>
      <c r="L80" s="4" t="s">
        <v>253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9FDD-6777-4CCA-B9B7-C3FB687C1096}">
  <dimension ref="A1:L34"/>
  <sheetViews>
    <sheetView workbookViewId="0">
      <selection activeCell="D40" sqref="D40"/>
    </sheetView>
  </sheetViews>
  <sheetFormatPr defaultRowHeight="14.4" x14ac:dyDescent="0.3"/>
  <cols>
    <col min="1" max="1" width="8" bestFit="1" customWidth="1"/>
    <col min="2" max="2" width="5" bestFit="1" customWidth="1"/>
    <col min="3" max="3" width="31" bestFit="1" customWidth="1"/>
    <col min="4" max="4" width="26.88671875" bestFit="1" customWidth="1"/>
    <col min="5" max="5" width="17.109375" bestFit="1" customWidth="1"/>
    <col min="6" max="6" width="6.6640625" bestFit="1" customWidth="1"/>
    <col min="7" max="7" width="7.109375" bestFit="1" customWidth="1"/>
    <col min="8" max="8" width="16.88671875" bestFit="1" customWidth="1"/>
    <col min="9" max="9" width="5.109375" bestFit="1" customWidth="1"/>
    <col min="10" max="10" width="7" bestFit="1" customWidth="1"/>
    <col min="11" max="11" width="5.109375" bestFit="1" customWidth="1"/>
    <col min="12" max="12" width="5.44140625" bestFit="1" customWidth="1"/>
  </cols>
  <sheetData>
    <row r="1" spans="1:12" x14ac:dyDescent="0.3">
      <c r="A1" s="11" t="s">
        <v>0</v>
      </c>
      <c r="B1" s="11" t="s">
        <v>1</v>
      </c>
      <c r="C1" s="11" t="s">
        <v>267</v>
      </c>
      <c r="D1" s="11" t="s">
        <v>268</v>
      </c>
      <c r="E1" s="11" t="s">
        <v>269</v>
      </c>
      <c r="F1" s="11" t="s">
        <v>21</v>
      </c>
      <c r="G1" s="12"/>
      <c r="H1" s="11" t="s">
        <v>270</v>
      </c>
      <c r="I1" s="11" t="s">
        <v>271</v>
      </c>
      <c r="J1" s="12"/>
      <c r="K1" s="11" t="s">
        <v>272</v>
      </c>
      <c r="L1" s="12"/>
    </row>
    <row r="2" spans="1:12" x14ac:dyDescent="0.3">
      <c r="A2" s="12"/>
      <c r="B2" s="12"/>
      <c r="C2" s="12"/>
      <c r="D2" s="12"/>
      <c r="E2" s="12"/>
      <c r="F2" s="10" t="s">
        <v>273</v>
      </c>
      <c r="G2" s="10" t="s">
        <v>274</v>
      </c>
      <c r="H2" s="12"/>
      <c r="I2" s="10" t="s">
        <v>275</v>
      </c>
      <c r="J2" s="10" t="s">
        <v>276</v>
      </c>
      <c r="K2" s="10" t="s">
        <v>275</v>
      </c>
      <c r="L2" s="10" t="s">
        <v>276</v>
      </c>
    </row>
    <row r="3" spans="1:12" x14ac:dyDescent="0.3">
      <c r="A3" s="3" t="s">
        <v>34</v>
      </c>
      <c r="B3" s="3">
        <v>2022</v>
      </c>
      <c r="C3" s="4" t="s">
        <v>207</v>
      </c>
      <c r="D3" s="4" t="s">
        <v>138</v>
      </c>
      <c r="E3" s="4" t="s">
        <v>277</v>
      </c>
      <c r="F3" s="8">
        <v>480</v>
      </c>
      <c r="G3" s="8">
        <v>43200</v>
      </c>
      <c r="H3" s="6">
        <v>24</v>
      </c>
      <c r="I3" s="13">
        <v>20</v>
      </c>
      <c r="J3" s="13">
        <v>1800</v>
      </c>
      <c r="K3" s="13">
        <v>0</v>
      </c>
      <c r="L3" s="13">
        <v>0</v>
      </c>
    </row>
    <row r="4" spans="1:12" x14ac:dyDescent="0.3">
      <c r="A4" s="3" t="s">
        <v>34</v>
      </c>
      <c r="B4" s="3">
        <v>2022</v>
      </c>
      <c r="C4" s="4" t="s">
        <v>207</v>
      </c>
      <c r="D4" s="4" t="s">
        <v>138</v>
      </c>
      <c r="E4" s="4" t="s">
        <v>278</v>
      </c>
      <c r="F4" s="8">
        <v>480</v>
      </c>
      <c r="G4" s="8">
        <v>43200</v>
      </c>
      <c r="H4" s="6">
        <v>24</v>
      </c>
      <c r="I4" s="13">
        <v>20</v>
      </c>
      <c r="J4" s="13">
        <v>1800</v>
      </c>
      <c r="K4" s="13">
        <v>0</v>
      </c>
      <c r="L4" s="13">
        <v>0</v>
      </c>
    </row>
    <row r="5" spans="1:12" x14ac:dyDescent="0.3">
      <c r="A5" s="3" t="s">
        <v>34</v>
      </c>
      <c r="B5" s="3">
        <v>2022</v>
      </c>
      <c r="C5" s="4" t="s">
        <v>207</v>
      </c>
      <c r="D5" s="4" t="s">
        <v>138</v>
      </c>
      <c r="E5" s="4" t="s">
        <v>279</v>
      </c>
      <c r="F5" s="8">
        <v>336</v>
      </c>
      <c r="G5" s="8">
        <v>25536</v>
      </c>
      <c r="H5" s="6">
        <v>24</v>
      </c>
      <c r="I5" s="13">
        <v>14</v>
      </c>
      <c r="J5" s="13">
        <v>1064</v>
      </c>
      <c r="K5" s="13">
        <v>0</v>
      </c>
      <c r="L5" s="13">
        <v>0</v>
      </c>
    </row>
    <row r="6" spans="1:12" x14ac:dyDescent="0.3">
      <c r="A6" s="3" t="s">
        <v>34</v>
      </c>
      <c r="B6" s="3">
        <v>2022</v>
      </c>
      <c r="C6" s="4" t="s">
        <v>207</v>
      </c>
      <c r="D6" s="4" t="s">
        <v>138</v>
      </c>
      <c r="E6" s="4" t="s">
        <v>279</v>
      </c>
      <c r="F6" s="8">
        <v>96</v>
      </c>
      <c r="G6" s="8">
        <v>7296</v>
      </c>
      <c r="H6" s="6">
        <v>24</v>
      </c>
      <c r="I6" s="13">
        <v>4</v>
      </c>
      <c r="J6" s="13">
        <v>304</v>
      </c>
      <c r="K6" s="13">
        <v>0</v>
      </c>
      <c r="L6" s="13">
        <v>0</v>
      </c>
    </row>
    <row r="7" spans="1:12" x14ac:dyDescent="0.3">
      <c r="A7" s="3" t="s">
        <v>34</v>
      </c>
      <c r="B7" s="3">
        <v>2022</v>
      </c>
      <c r="C7" s="4" t="s">
        <v>207</v>
      </c>
      <c r="D7" s="4" t="s">
        <v>138</v>
      </c>
      <c r="E7" s="4" t="s">
        <v>277</v>
      </c>
      <c r="F7" s="8">
        <v>240</v>
      </c>
      <c r="G7" s="8">
        <v>18240</v>
      </c>
      <c r="H7" s="6">
        <v>24</v>
      </c>
      <c r="I7" s="13">
        <v>10</v>
      </c>
      <c r="J7" s="13">
        <v>760</v>
      </c>
      <c r="K7" s="13">
        <v>0</v>
      </c>
      <c r="L7" s="13">
        <v>0</v>
      </c>
    </row>
    <row r="8" spans="1:12" x14ac:dyDescent="0.3">
      <c r="A8" s="3" t="s">
        <v>34</v>
      </c>
      <c r="B8" s="3">
        <v>2022</v>
      </c>
      <c r="C8" s="4" t="s">
        <v>207</v>
      </c>
      <c r="D8" s="4" t="s">
        <v>138</v>
      </c>
      <c r="E8" s="4" t="s">
        <v>278</v>
      </c>
      <c r="F8" s="8">
        <v>240</v>
      </c>
      <c r="G8" s="8">
        <v>18240</v>
      </c>
      <c r="H8" s="6">
        <v>24</v>
      </c>
      <c r="I8" s="13">
        <v>10</v>
      </c>
      <c r="J8" s="13">
        <v>760</v>
      </c>
      <c r="K8" s="13">
        <v>0</v>
      </c>
      <c r="L8" s="13">
        <v>0</v>
      </c>
    </row>
    <row r="9" spans="1:12" x14ac:dyDescent="0.3">
      <c r="A9" s="3" t="s">
        <v>34</v>
      </c>
      <c r="B9" s="3">
        <v>2022</v>
      </c>
      <c r="C9" s="4" t="s">
        <v>215</v>
      </c>
      <c r="D9" s="4" t="s">
        <v>280</v>
      </c>
      <c r="E9" s="4" t="s">
        <v>216</v>
      </c>
      <c r="F9" s="8">
        <v>120</v>
      </c>
      <c r="G9" s="8">
        <v>10560</v>
      </c>
      <c r="H9" s="6">
        <v>24</v>
      </c>
      <c r="I9" s="13">
        <v>5</v>
      </c>
      <c r="J9" s="13">
        <v>440</v>
      </c>
      <c r="K9" s="13">
        <v>0</v>
      </c>
      <c r="L9" s="13">
        <v>0</v>
      </c>
    </row>
    <row r="10" spans="1:12" x14ac:dyDescent="0.3">
      <c r="A10" s="3" t="s">
        <v>34</v>
      </c>
      <c r="B10" s="3">
        <v>2022</v>
      </c>
      <c r="C10" s="4" t="s">
        <v>218</v>
      </c>
      <c r="D10" s="4" t="s">
        <v>281</v>
      </c>
      <c r="E10" s="4" t="s">
        <v>277</v>
      </c>
      <c r="F10" s="8">
        <v>400</v>
      </c>
      <c r="G10" s="8">
        <v>35600</v>
      </c>
      <c r="H10" s="6">
        <v>24</v>
      </c>
      <c r="I10" s="13">
        <v>16.7</v>
      </c>
      <c r="J10" s="13">
        <v>1483.3</v>
      </c>
      <c r="K10" s="13">
        <v>0</v>
      </c>
      <c r="L10" s="13">
        <v>0</v>
      </c>
    </row>
    <row r="11" spans="1:12" x14ac:dyDescent="0.3">
      <c r="A11" s="3" t="s">
        <v>34</v>
      </c>
      <c r="B11" s="3">
        <v>2022</v>
      </c>
      <c r="C11" s="4" t="s">
        <v>218</v>
      </c>
      <c r="D11" s="4" t="s">
        <v>281</v>
      </c>
      <c r="E11" s="4" t="s">
        <v>278</v>
      </c>
      <c r="F11" s="8">
        <v>400</v>
      </c>
      <c r="G11" s="8">
        <v>36400</v>
      </c>
      <c r="H11" s="6">
        <v>24</v>
      </c>
      <c r="I11" s="13">
        <v>16.7</v>
      </c>
      <c r="J11" s="13">
        <v>1516.7</v>
      </c>
      <c r="K11" s="13">
        <v>0</v>
      </c>
      <c r="L11" s="13">
        <v>0</v>
      </c>
    </row>
    <row r="12" spans="1:12" x14ac:dyDescent="0.3">
      <c r="A12" s="3" t="s">
        <v>34</v>
      </c>
      <c r="B12" s="3">
        <v>2022</v>
      </c>
      <c r="C12" s="4" t="s">
        <v>218</v>
      </c>
      <c r="D12" s="4" t="s">
        <v>282</v>
      </c>
      <c r="E12" s="4" t="s">
        <v>283</v>
      </c>
      <c r="F12" s="8">
        <v>38</v>
      </c>
      <c r="G12" s="8">
        <v>2523</v>
      </c>
      <c r="H12" s="6">
        <v>17</v>
      </c>
      <c r="I12" s="13">
        <v>2.2000000000000002</v>
      </c>
      <c r="J12" s="13">
        <v>148.4</v>
      </c>
      <c r="K12" s="13">
        <v>0</v>
      </c>
      <c r="L12" s="13">
        <v>0</v>
      </c>
    </row>
    <row r="13" spans="1:12" x14ac:dyDescent="0.3">
      <c r="A13" s="3" t="s">
        <v>34</v>
      </c>
      <c r="B13" s="3">
        <v>2022</v>
      </c>
      <c r="C13" s="4" t="s">
        <v>284</v>
      </c>
      <c r="D13" s="4" t="s">
        <v>152</v>
      </c>
      <c r="E13" s="4" t="s">
        <v>277</v>
      </c>
      <c r="F13" s="8">
        <v>120</v>
      </c>
      <c r="G13" s="8">
        <v>10800</v>
      </c>
      <c r="H13" s="6">
        <v>12</v>
      </c>
      <c r="I13" s="13">
        <v>10</v>
      </c>
      <c r="J13" s="13">
        <v>900</v>
      </c>
      <c r="K13" s="13">
        <v>0</v>
      </c>
      <c r="L13" s="13">
        <v>0</v>
      </c>
    </row>
    <row r="14" spans="1:12" x14ac:dyDescent="0.3">
      <c r="A14" s="3" t="s">
        <v>34</v>
      </c>
      <c r="B14" s="3">
        <v>2022</v>
      </c>
      <c r="C14" s="4" t="s">
        <v>284</v>
      </c>
      <c r="D14" s="4" t="s">
        <v>152</v>
      </c>
      <c r="E14" s="4" t="s">
        <v>278</v>
      </c>
      <c r="F14" s="8">
        <v>120</v>
      </c>
      <c r="G14" s="8">
        <v>10800</v>
      </c>
      <c r="H14" s="6">
        <v>12</v>
      </c>
      <c r="I14" s="13">
        <v>10</v>
      </c>
      <c r="J14" s="13">
        <v>900</v>
      </c>
      <c r="K14" s="13">
        <v>0</v>
      </c>
      <c r="L14" s="13">
        <v>0</v>
      </c>
    </row>
    <row r="15" spans="1:12" x14ac:dyDescent="0.3">
      <c r="A15" s="3" t="s">
        <v>34</v>
      </c>
      <c r="B15" s="3">
        <v>2022</v>
      </c>
      <c r="C15" s="4" t="s">
        <v>237</v>
      </c>
      <c r="D15" s="4" t="s">
        <v>162</v>
      </c>
      <c r="E15" s="4" t="s">
        <v>277</v>
      </c>
      <c r="F15" s="8">
        <v>816</v>
      </c>
      <c r="G15" s="8">
        <v>73440</v>
      </c>
      <c r="H15" s="6">
        <v>24</v>
      </c>
      <c r="I15" s="13">
        <v>34</v>
      </c>
      <c r="J15" s="13">
        <v>3060</v>
      </c>
      <c r="K15" s="13">
        <v>0</v>
      </c>
      <c r="L15" s="13">
        <v>0</v>
      </c>
    </row>
    <row r="16" spans="1:12" x14ac:dyDescent="0.3">
      <c r="A16" s="3" t="s">
        <v>34</v>
      </c>
      <c r="B16" s="3">
        <v>2022</v>
      </c>
      <c r="C16" s="4" t="s">
        <v>237</v>
      </c>
      <c r="D16" s="4" t="s">
        <v>162</v>
      </c>
      <c r="E16" s="4" t="s">
        <v>278</v>
      </c>
      <c r="F16" s="8">
        <v>864</v>
      </c>
      <c r="G16" s="8">
        <v>77760</v>
      </c>
      <c r="H16" s="6">
        <v>24</v>
      </c>
      <c r="I16" s="13">
        <v>36</v>
      </c>
      <c r="J16" s="13">
        <v>3240</v>
      </c>
      <c r="K16" s="13">
        <v>0</v>
      </c>
      <c r="L16" s="13">
        <v>0</v>
      </c>
    </row>
    <row r="17" spans="1:12" x14ac:dyDescent="0.3">
      <c r="A17" s="3" t="s">
        <v>34</v>
      </c>
      <c r="B17" s="3">
        <v>2022</v>
      </c>
      <c r="C17" s="4" t="s">
        <v>237</v>
      </c>
      <c r="D17" s="4" t="s">
        <v>162</v>
      </c>
      <c r="E17" s="4" t="s">
        <v>279</v>
      </c>
      <c r="F17" s="8">
        <v>360</v>
      </c>
      <c r="G17" s="8">
        <v>27360</v>
      </c>
      <c r="H17" s="6">
        <v>24</v>
      </c>
      <c r="I17" s="13">
        <v>15</v>
      </c>
      <c r="J17" s="13">
        <v>1140</v>
      </c>
      <c r="K17" s="13">
        <v>0</v>
      </c>
      <c r="L17" s="13">
        <v>0</v>
      </c>
    </row>
    <row r="18" spans="1:12" x14ac:dyDescent="0.3">
      <c r="A18" s="3" t="s">
        <v>34</v>
      </c>
      <c r="B18" s="3">
        <v>2022</v>
      </c>
      <c r="C18" s="4" t="s">
        <v>237</v>
      </c>
      <c r="D18" s="4" t="s">
        <v>162</v>
      </c>
      <c r="E18" s="4" t="s">
        <v>279</v>
      </c>
      <c r="F18" s="8">
        <v>120</v>
      </c>
      <c r="G18" s="8">
        <v>9120</v>
      </c>
      <c r="H18" s="6">
        <v>24</v>
      </c>
      <c r="I18" s="13">
        <v>5</v>
      </c>
      <c r="J18" s="13">
        <v>380</v>
      </c>
      <c r="K18" s="13">
        <v>0</v>
      </c>
      <c r="L18" s="13">
        <v>0</v>
      </c>
    </row>
    <row r="19" spans="1:12" x14ac:dyDescent="0.3">
      <c r="A19" s="3" t="s">
        <v>34</v>
      </c>
      <c r="B19" s="3">
        <v>2022</v>
      </c>
      <c r="C19" s="4" t="s">
        <v>237</v>
      </c>
      <c r="D19" s="4" t="s">
        <v>285</v>
      </c>
      <c r="E19" s="4" t="s">
        <v>286</v>
      </c>
      <c r="F19" s="8">
        <v>74</v>
      </c>
      <c r="G19" s="8">
        <v>6142</v>
      </c>
      <c r="H19" s="6">
        <v>13</v>
      </c>
      <c r="I19" s="13">
        <v>0</v>
      </c>
      <c r="J19" s="13">
        <v>0</v>
      </c>
      <c r="K19" s="13">
        <v>5.7</v>
      </c>
      <c r="L19" s="13">
        <v>472.5</v>
      </c>
    </row>
    <row r="20" spans="1:12" x14ac:dyDescent="0.3">
      <c r="A20" s="3" t="s">
        <v>34</v>
      </c>
      <c r="B20" s="3">
        <v>2022</v>
      </c>
      <c r="C20" s="4" t="s">
        <v>237</v>
      </c>
      <c r="D20" s="4" t="s">
        <v>285</v>
      </c>
      <c r="E20" s="4" t="s">
        <v>287</v>
      </c>
      <c r="F20" s="8">
        <v>4</v>
      </c>
      <c r="G20" s="8">
        <v>266</v>
      </c>
      <c r="H20" s="6">
        <v>13</v>
      </c>
      <c r="I20" s="13">
        <v>0.3</v>
      </c>
      <c r="J20" s="13">
        <v>20.399999999999999</v>
      </c>
      <c r="K20" s="13">
        <v>0</v>
      </c>
      <c r="L20" s="13">
        <v>0</v>
      </c>
    </row>
    <row r="21" spans="1:12" x14ac:dyDescent="0.3">
      <c r="A21" s="3" t="s">
        <v>34</v>
      </c>
      <c r="B21" s="3">
        <v>2022</v>
      </c>
      <c r="C21" s="4" t="s">
        <v>237</v>
      </c>
      <c r="D21" s="4" t="s">
        <v>288</v>
      </c>
      <c r="E21" s="4" t="s">
        <v>287</v>
      </c>
      <c r="F21" s="8">
        <v>6</v>
      </c>
      <c r="G21" s="8">
        <v>498</v>
      </c>
      <c r="H21" s="6">
        <v>22</v>
      </c>
      <c r="I21" s="13">
        <v>0.3</v>
      </c>
      <c r="J21" s="13">
        <v>22.6</v>
      </c>
      <c r="K21" s="13">
        <v>0</v>
      </c>
      <c r="L21" s="13">
        <v>0</v>
      </c>
    </row>
    <row r="22" spans="1:12" x14ac:dyDescent="0.3">
      <c r="A22" s="3" t="s">
        <v>34</v>
      </c>
      <c r="B22" s="3">
        <v>2022</v>
      </c>
      <c r="C22" s="4" t="s">
        <v>237</v>
      </c>
      <c r="D22" s="4" t="s">
        <v>288</v>
      </c>
      <c r="E22" s="4" t="s">
        <v>289</v>
      </c>
      <c r="F22" s="8">
        <v>40</v>
      </c>
      <c r="G22" s="8">
        <v>3320</v>
      </c>
      <c r="H22" s="6">
        <v>22</v>
      </c>
      <c r="I22" s="13">
        <v>0</v>
      </c>
      <c r="J22" s="13">
        <v>0</v>
      </c>
      <c r="K22" s="13">
        <v>1.8</v>
      </c>
      <c r="L22" s="13">
        <v>150.9</v>
      </c>
    </row>
    <row r="23" spans="1:12" x14ac:dyDescent="0.3">
      <c r="A23" s="3" t="s">
        <v>34</v>
      </c>
      <c r="B23" s="3">
        <v>2022</v>
      </c>
      <c r="C23" s="4" t="s">
        <v>237</v>
      </c>
      <c r="D23" s="4" t="s">
        <v>288</v>
      </c>
      <c r="E23" s="4" t="s">
        <v>290</v>
      </c>
      <c r="F23" s="8">
        <v>40</v>
      </c>
      <c r="G23" s="8">
        <v>2656</v>
      </c>
      <c r="H23" s="6">
        <v>22</v>
      </c>
      <c r="I23" s="13">
        <v>0</v>
      </c>
      <c r="J23" s="13">
        <v>0</v>
      </c>
      <c r="K23" s="13">
        <v>1.8</v>
      </c>
      <c r="L23" s="13">
        <v>120.7</v>
      </c>
    </row>
    <row r="24" spans="1:12" x14ac:dyDescent="0.3">
      <c r="A24" s="3" t="s">
        <v>34</v>
      </c>
      <c r="B24" s="3">
        <v>2022</v>
      </c>
      <c r="C24" s="4" t="s">
        <v>237</v>
      </c>
      <c r="D24" s="4" t="s">
        <v>288</v>
      </c>
      <c r="E24" s="4" t="s">
        <v>291</v>
      </c>
      <c r="F24" s="8">
        <v>40</v>
      </c>
      <c r="G24" s="8">
        <v>3320</v>
      </c>
      <c r="H24" s="6">
        <v>22</v>
      </c>
      <c r="I24" s="13">
        <v>0</v>
      </c>
      <c r="J24" s="13">
        <v>0</v>
      </c>
      <c r="K24" s="13">
        <v>1.8</v>
      </c>
      <c r="L24" s="13">
        <v>150.9</v>
      </c>
    </row>
    <row r="25" spans="1:12" x14ac:dyDescent="0.3">
      <c r="A25" s="3" t="s">
        <v>34</v>
      </c>
      <c r="B25" s="3">
        <v>2022</v>
      </c>
      <c r="C25" s="4" t="s">
        <v>237</v>
      </c>
      <c r="D25" s="4" t="s">
        <v>292</v>
      </c>
      <c r="E25" s="4" t="s">
        <v>293</v>
      </c>
      <c r="F25" s="8">
        <v>50</v>
      </c>
      <c r="G25" s="8">
        <v>3250</v>
      </c>
      <c r="H25" s="6">
        <v>24</v>
      </c>
      <c r="I25" s="13">
        <v>6</v>
      </c>
      <c r="J25" s="13">
        <v>135.4</v>
      </c>
      <c r="K25" s="13">
        <v>6</v>
      </c>
      <c r="L25" s="13">
        <v>0</v>
      </c>
    </row>
    <row r="26" spans="1:12" x14ac:dyDescent="0.3">
      <c r="A26" s="3" t="s">
        <v>34</v>
      </c>
      <c r="B26" s="3">
        <v>2022</v>
      </c>
      <c r="C26" s="4" t="s">
        <v>237</v>
      </c>
      <c r="D26" s="4" t="s">
        <v>292</v>
      </c>
      <c r="E26" s="4" t="s">
        <v>293</v>
      </c>
      <c r="F26" s="8">
        <v>50</v>
      </c>
      <c r="G26" s="8">
        <v>400</v>
      </c>
      <c r="H26" s="6">
        <v>24</v>
      </c>
      <c r="I26" s="13">
        <v>6</v>
      </c>
      <c r="J26" s="13">
        <v>0</v>
      </c>
      <c r="K26" s="13">
        <v>6</v>
      </c>
      <c r="L26" s="13">
        <v>16.7</v>
      </c>
    </row>
    <row r="27" spans="1:12" x14ac:dyDescent="0.3">
      <c r="A27" s="3" t="s">
        <v>34</v>
      </c>
      <c r="B27" s="3">
        <v>2022</v>
      </c>
      <c r="C27" s="4" t="s">
        <v>254</v>
      </c>
      <c r="D27" s="4" t="s">
        <v>294</v>
      </c>
      <c r="E27" s="4" t="s">
        <v>289</v>
      </c>
      <c r="F27" s="8">
        <v>13</v>
      </c>
      <c r="G27" s="8">
        <v>1079</v>
      </c>
      <c r="H27" s="6">
        <v>14</v>
      </c>
      <c r="I27" s="13">
        <v>0</v>
      </c>
      <c r="J27" s="13">
        <v>0</v>
      </c>
      <c r="K27" s="13">
        <v>0.9</v>
      </c>
      <c r="L27" s="13">
        <v>77.099999999999994</v>
      </c>
    </row>
    <row r="28" spans="1:12" x14ac:dyDescent="0.3">
      <c r="A28" s="3" t="s">
        <v>34</v>
      </c>
      <c r="B28" s="3">
        <v>2022</v>
      </c>
      <c r="C28" s="4" t="s">
        <v>254</v>
      </c>
      <c r="D28" s="4" t="s">
        <v>294</v>
      </c>
      <c r="E28" s="4" t="s">
        <v>290</v>
      </c>
      <c r="F28" s="8">
        <v>13</v>
      </c>
      <c r="G28" s="8">
        <v>1079</v>
      </c>
      <c r="H28" s="6">
        <v>14</v>
      </c>
      <c r="I28" s="13">
        <v>0</v>
      </c>
      <c r="J28" s="13">
        <v>0</v>
      </c>
      <c r="K28" s="13">
        <v>0.9</v>
      </c>
      <c r="L28" s="13">
        <v>77.099999999999994</v>
      </c>
    </row>
    <row r="29" spans="1:12" x14ac:dyDescent="0.3">
      <c r="A29" s="3" t="s">
        <v>34</v>
      </c>
      <c r="B29" s="3">
        <v>2022</v>
      </c>
      <c r="C29" s="4" t="s">
        <v>254</v>
      </c>
      <c r="D29" s="4" t="s">
        <v>294</v>
      </c>
      <c r="E29" s="4" t="s">
        <v>291</v>
      </c>
      <c r="F29" s="8">
        <v>40</v>
      </c>
      <c r="G29" s="8">
        <v>3320</v>
      </c>
      <c r="H29" s="6">
        <v>14</v>
      </c>
      <c r="I29" s="13">
        <v>0</v>
      </c>
      <c r="J29" s="13">
        <v>0</v>
      </c>
      <c r="K29" s="13">
        <v>2.9</v>
      </c>
      <c r="L29" s="13">
        <v>237.1</v>
      </c>
    </row>
    <row r="30" spans="1:12" x14ac:dyDescent="0.3">
      <c r="A30" s="3" t="s">
        <v>34</v>
      </c>
      <c r="B30" s="3">
        <v>2022</v>
      </c>
      <c r="C30" s="4" t="s">
        <v>254</v>
      </c>
      <c r="D30" s="4" t="s">
        <v>295</v>
      </c>
      <c r="E30" s="4" t="s">
        <v>283</v>
      </c>
      <c r="F30" s="8">
        <v>27</v>
      </c>
      <c r="G30" s="8">
        <v>2241</v>
      </c>
      <c r="H30" s="6">
        <v>18</v>
      </c>
      <c r="I30" s="13">
        <v>1.5</v>
      </c>
      <c r="J30" s="13">
        <v>124.5</v>
      </c>
      <c r="K30" s="13">
        <v>0</v>
      </c>
      <c r="L30" s="13">
        <v>0</v>
      </c>
    </row>
    <row r="31" spans="1:12" x14ac:dyDescent="0.3">
      <c r="A31" s="3" t="s">
        <v>34</v>
      </c>
      <c r="B31" s="3">
        <v>2022</v>
      </c>
      <c r="C31" s="4" t="s">
        <v>254</v>
      </c>
      <c r="D31" s="4" t="s">
        <v>295</v>
      </c>
      <c r="E31" s="4" t="s">
        <v>296</v>
      </c>
      <c r="F31" s="8">
        <v>27</v>
      </c>
      <c r="G31" s="8">
        <v>1793</v>
      </c>
      <c r="H31" s="6">
        <v>18</v>
      </c>
      <c r="I31" s="13">
        <v>1.5</v>
      </c>
      <c r="J31" s="13">
        <v>99.6</v>
      </c>
      <c r="K31" s="13">
        <v>0</v>
      </c>
      <c r="L31" s="13">
        <v>0</v>
      </c>
    </row>
    <row r="32" spans="1:12" x14ac:dyDescent="0.3">
      <c r="A32" s="3" t="s">
        <v>34</v>
      </c>
      <c r="B32" s="3">
        <v>2022</v>
      </c>
      <c r="C32" s="4" t="s">
        <v>254</v>
      </c>
      <c r="D32" s="4" t="s">
        <v>288</v>
      </c>
      <c r="E32" s="4" t="s">
        <v>297</v>
      </c>
      <c r="F32" s="8">
        <v>27</v>
      </c>
      <c r="G32" s="8">
        <v>1793</v>
      </c>
      <c r="H32" s="6">
        <v>18</v>
      </c>
      <c r="I32" s="13">
        <v>1.5</v>
      </c>
      <c r="J32" s="13">
        <v>99.6</v>
      </c>
      <c r="K32" s="13">
        <v>0</v>
      </c>
      <c r="L32" s="13">
        <v>0</v>
      </c>
    </row>
    <row r="33" spans="1:12" x14ac:dyDescent="0.3">
      <c r="A33" s="3" t="s">
        <v>34</v>
      </c>
      <c r="B33" s="3">
        <v>2022</v>
      </c>
      <c r="C33" s="4" t="s">
        <v>254</v>
      </c>
      <c r="D33" s="4" t="s">
        <v>288</v>
      </c>
      <c r="E33" s="4" t="s">
        <v>289</v>
      </c>
      <c r="F33" s="8">
        <v>16</v>
      </c>
      <c r="G33" s="8">
        <v>1328</v>
      </c>
      <c r="H33" s="6">
        <v>18</v>
      </c>
      <c r="I33" s="13">
        <v>0</v>
      </c>
      <c r="J33" s="13">
        <v>0</v>
      </c>
      <c r="K33" s="13">
        <v>0.9</v>
      </c>
      <c r="L33" s="13">
        <v>73.8</v>
      </c>
    </row>
    <row r="34" spans="1:12" x14ac:dyDescent="0.3">
      <c r="A34" s="3" t="s">
        <v>34</v>
      </c>
      <c r="B34" s="3">
        <v>2022</v>
      </c>
      <c r="C34" s="4" t="s">
        <v>254</v>
      </c>
      <c r="D34" s="4" t="s">
        <v>288</v>
      </c>
      <c r="E34" s="4" t="s">
        <v>291</v>
      </c>
      <c r="F34" s="8">
        <v>16</v>
      </c>
      <c r="G34" s="8">
        <v>1062</v>
      </c>
      <c r="H34" s="6">
        <v>18</v>
      </c>
      <c r="I34" s="13">
        <v>0</v>
      </c>
      <c r="J34" s="13">
        <v>0</v>
      </c>
      <c r="K34" s="13">
        <v>0.9</v>
      </c>
      <c r="L34" s="13">
        <v>59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3AB8-CF88-4106-B69E-031B5056720C}">
  <dimension ref="A1:G3"/>
  <sheetViews>
    <sheetView workbookViewId="0">
      <selection activeCell="F7" sqref="F7"/>
    </sheetView>
  </sheetViews>
  <sheetFormatPr defaultRowHeight="14.4" x14ac:dyDescent="0.3"/>
  <cols>
    <col min="1" max="1" width="8" bestFit="1" customWidth="1"/>
    <col min="2" max="2" width="5" bestFit="1" customWidth="1"/>
    <col min="3" max="3" width="28" bestFit="1" customWidth="1"/>
    <col min="4" max="4" width="13" bestFit="1" customWidth="1"/>
    <col min="5" max="5" width="6.88671875" bestFit="1" customWidth="1"/>
    <col min="6" max="6" width="22.44140625" bestFit="1" customWidth="1"/>
    <col min="7" max="7" width="24.5546875" bestFit="1" customWidth="1"/>
  </cols>
  <sheetData>
    <row r="1" spans="1:7" x14ac:dyDescent="0.3">
      <c r="A1" s="10" t="s">
        <v>0</v>
      </c>
      <c r="B1" s="10" t="s">
        <v>1</v>
      </c>
      <c r="C1" s="10" t="s">
        <v>81</v>
      </c>
      <c r="D1" s="10" t="s">
        <v>298</v>
      </c>
      <c r="E1" s="10" t="s">
        <v>82</v>
      </c>
      <c r="F1" s="10" t="s">
        <v>299</v>
      </c>
      <c r="G1" s="10" t="s">
        <v>300</v>
      </c>
    </row>
    <row r="2" spans="1:7" x14ac:dyDescent="0.3">
      <c r="A2" s="3" t="s">
        <v>34</v>
      </c>
      <c r="B2" s="3">
        <v>2022</v>
      </c>
      <c r="C2" s="4" t="s">
        <v>254</v>
      </c>
      <c r="D2" s="4" t="s">
        <v>301</v>
      </c>
      <c r="E2" s="3" t="s">
        <v>131</v>
      </c>
      <c r="F2" s="4" t="s">
        <v>302</v>
      </c>
      <c r="G2" s="4" t="s">
        <v>303</v>
      </c>
    </row>
    <row r="3" spans="1:7" x14ac:dyDescent="0.3">
      <c r="A3" s="3" t="s">
        <v>34</v>
      </c>
      <c r="B3" s="3">
        <v>2022</v>
      </c>
      <c r="C3" s="4" t="s">
        <v>237</v>
      </c>
      <c r="D3" s="4" t="s">
        <v>162</v>
      </c>
      <c r="E3" s="3" t="s">
        <v>163</v>
      </c>
      <c r="F3" s="4" t="s">
        <v>302</v>
      </c>
      <c r="G3" s="4" t="s">
        <v>303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A22D-F5E9-4598-9ABF-2CCABDB1A440}">
  <dimension ref="A1:I3"/>
  <sheetViews>
    <sheetView workbookViewId="0">
      <selection activeCell="G5" sqref="G5"/>
    </sheetView>
  </sheetViews>
  <sheetFormatPr defaultRowHeight="14.4" x14ac:dyDescent="0.3"/>
  <cols>
    <col min="1" max="1" width="8" bestFit="1" customWidth="1"/>
    <col min="2" max="2" width="5" bestFit="1" customWidth="1"/>
    <col min="3" max="3" width="28" bestFit="1" customWidth="1"/>
    <col min="4" max="4" width="11" bestFit="1" customWidth="1"/>
    <col min="5" max="5" width="5.77734375" bestFit="1" customWidth="1"/>
    <col min="6" max="6" width="13.33203125" bestFit="1" customWidth="1"/>
    <col min="7" max="7" width="6.88671875" bestFit="1" customWidth="1"/>
    <col min="8" max="8" width="19.44140625" bestFit="1" customWidth="1"/>
    <col min="9" max="9" width="24.5546875" bestFit="1" customWidth="1"/>
  </cols>
  <sheetData>
    <row r="1" spans="1:9" x14ac:dyDescent="0.3">
      <c r="A1" s="10" t="s">
        <v>0</v>
      </c>
      <c r="B1" s="10" t="s">
        <v>1</v>
      </c>
      <c r="C1" s="10" t="s">
        <v>81</v>
      </c>
      <c r="D1" s="10" t="s">
        <v>304</v>
      </c>
      <c r="E1" s="10" t="s">
        <v>64</v>
      </c>
      <c r="F1" s="10" t="s">
        <v>305</v>
      </c>
      <c r="G1" s="10" t="s">
        <v>82</v>
      </c>
      <c r="H1" s="10" t="s">
        <v>306</v>
      </c>
      <c r="I1" s="10" t="s">
        <v>300</v>
      </c>
    </row>
    <row r="2" spans="1:9" x14ac:dyDescent="0.3">
      <c r="A2" s="3" t="s">
        <v>34</v>
      </c>
      <c r="B2" s="3">
        <v>2022</v>
      </c>
      <c r="C2" s="4" t="s">
        <v>254</v>
      </c>
      <c r="D2" s="3" t="s">
        <v>307</v>
      </c>
      <c r="E2" s="3" t="s">
        <v>308</v>
      </c>
      <c r="F2" s="4" t="s">
        <v>301</v>
      </c>
      <c r="G2" s="3" t="s">
        <v>131</v>
      </c>
      <c r="H2" s="4" t="s">
        <v>309</v>
      </c>
      <c r="I2" s="4"/>
    </row>
    <row r="3" spans="1:9" x14ac:dyDescent="0.3">
      <c r="A3" s="3" t="s">
        <v>34</v>
      </c>
      <c r="B3" s="3">
        <v>2022</v>
      </c>
      <c r="C3" s="4" t="s">
        <v>254</v>
      </c>
      <c r="D3" s="3" t="s">
        <v>310</v>
      </c>
      <c r="E3" s="3" t="s">
        <v>308</v>
      </c>
      <c r="F3" s="4" t="s">
        <v>301</v>
      </c>
      <c r="G3" s="3" t="s">
        <v>131</v>
      </c>
      <c r="H3" s="4" t="s">
        <v>311</v>
      </c>
      <c r="I3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Thiago De Oliveira Victorino</cp:lastModifiedBy>
  <dcterms:created xsi:type="dcterms:W3CDTF">2021-07-06T18:07:02Z</dcterms:created>
  <dcterms:modified xsi:type="dcterms:W3CDTF">2021-08-17T17:53:15Z</dcterms:modified>
</cp:coreProperties>
</file>