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624"/>
  <workbookPr/>
  <mc:AlternateContent xmlns:mc="http://schemas.openxmlformats.org/markup-compatibility/2006">
    <mc:Choice Requires="x15">
      <x15ac:absPath xmlns:x15ac="http://schemas.microsoft.com/office/spreadsheetml/2010/11/ac" url="C:\2020\ANTT\DR - RMN\"/>
    </mc:Choice>
  </mc:AlternateContent>
  <xr:revisionPtr revIDLastSave="0" documentId="13_ncr:1_{10F99D47-F811-4457-ABC5-888762ED1650}" xr6:coauthVersionLast="45" xr6:coauthVersionMax="45" xr10:uidLastSave="{00000000-0000-0000-0000-000000000000}"/>
  <bookViews>
    <workbookView xWindow="-108" yWindow="492" windowWidth="23256" windowHeight="12576" activeTab="1" xr2:uid="{00000000-000D-0000-FFFF-FFFF00000000}"/>
  </bookViews>
  <sheets>
    <sheet name="Pátios" sheetId="2" r:id="rId1"/>
    <sheet name="Entre Pátios" sheetId="1" r:id="rId2"/>
    <sheet name="Entre Trechos" sheetId="3" r:id="rId3"/>
    <sheet name="Trem Tipo" sheetId="4" r:id="rId4"/>
    <sheet name="Terminais" sheetId="5" r:id="rId5"/>
    <sheet name="Postos de Abastecimento" sheetId="6" r:id="rId6"/>
    <sheet name="Locais de Manuteção" sheetId="7" r:id="rId7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B3" i="1" l="1"/>
  <c r="AB4" i="1"/>
  <c r="AB5" i="1"/>
  <c r="AB6" i="1"/>
  <c r="AB7" i="1"/>
  <c r="AB8" i="1"/>
  <c r="AB9" i="1"/>
  <c r="AB10" i="1"/>
  <c r="AB11" i="1"/>
  <c r="AB12" i="1"/>
  <c r="AB13" i="1"/>
  <c r="AB14" i="1"/>
  <c r="AB15" i="1"/>
  <c r="AB16" i="1"/>
  <c r="AB17" i="1"/>
  <c r="AB18" i="1"/>
  <c r="AB19" i="1"/>
  <c r="AB20" i="1"/>
  <c r="AB21" i="1"/>
  <c r="AB22" i="1"/>
  <c r="AB23" i="1"/>
  <c r="AB24" i="1"/>
  <c r="AB25" i="1"/>
  <c r="AB2" i="1"/>
  <c r="AA3" i="1"/>
  <c r="AA4" i="1"/>
  <c r="AA5" i="1"/>
  <c r="AA6" i="1"/>
  <c r="AA7" i="1"/>
  <c r="AA8" i="1"/>
  <c r="AA9" i="1"/>
  <c r="AA10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AA25" i="1"/>
  <c r="AA2" i="1"/>
</calcChain>
</file>

<file path=xl/sharedStrings.xml><?xml version="1.0" encoding="utf-8"?>
<sst xmlns="http://schemas.openxmlformats.org/spreadsheetml/2006/main" count="939" uniqueCount="242">
  <si>
    <t>Ferrovia</t>
  </si>
  <si>
    <t>Ano</t>
  </si>
  <si>
    <t>Linha</t>
  </si>
  <si>
    <t>Pátio A</t>
  </si>
  <si>
    <t>Pátio B</t>
  </si>
  <si>
    <t>Extensão (km)</t>
  </si>
  <si>
    <t>Bitola</t>
  </si>
  <si>
    <t>Raio Mín. de Curva (m)</t>
  </si>
  <si>
    <t>Rampa Máxima (%)</t>
  </si>
  <si>
    <t>Nº de Linhas</t>
  </si>
  <si>
    <t>Sentido do Tráfego</t>
  </si>
  <si>
    <t>Controle de Circulação</t>
  </si>
  <si>
    <t>Nº Dias Operacionais</t>
  </si>
  <si>
    <t>Sist. de Sinalização</t>
  </si>
  <si>
    <t>Potência (HP)</t>
  </si>
  <si>
    <t>Permite Circ. de Produto Perigoso</t>
  </si>
  <si>
    <t>Equipamento Embarcado Loco.</t>
  </si>
  <si>
    <t>Justificativa de Tráfego</t>
  </si>
  <si>
    <t>Tempo de Lic. (min)</t>
  </si>
  <si>
    <t>Instalada Ano Anterior</t>
  </si>
  <si>
    <t>Singela</t>
  </si>
  <si>
    <t>Bidirecional</t>
  </si>
  <si>
    <t>Não</t>
  </si>
  <si>
    <t>Sim</t>
  </si>
  <si>
    <t>Pátio</t>
  </si>
  <si>
    <t>Código</t>
  </si>
  <si>
    <t>Em Operação</t>
  </si>
  <si>
    <t>Auto Assistido</t>
  </si>
  <si>
    <t>Comprimento Útil de Desvio (m)</t>
  </si>
  <si>
    <t>Tempo Médio Licenc. (min.)</t>
  </si>
  <si>
    <t>Perfil Trilho</t>
  </si>
  <si>
    <t>Fixação</t>
  </si>
  <si>
    <t>Dormente</t>
  </si>
  <si>
    <t>Taxa de Dormentação</t>
  </si>
  <si>
    <t>Gabarito Horizontal</t>
  </si>
  <si>
    <t>Gabarito Vertical</t>
  </si>
  <si>
    <t>VMA Trem Carregado</t>
  </si>
  <si>
    <t>VMA Trem Vazio</t>
  </si>
  <si>
    <t>VMA Produto Perigoso</t>
  </si>
  <si>
    <t>VMC Trem Carregado</t>
  </si>
  <si>
    <t>VMC Trem Vazio</t>
  </si>
  <si>
    <t>VMC Produto Perigoso</t>
  </si>
  <si>
    <t>Carga Máx. por Eixo</t>
  </si>
  <si>
    <t>Perfil</t>
  </si>
  <si>
    <t>Faixa km</t>
  </si>
  <si>
    <t>Tipo</t>
  </si>
  <si>
    <t>Taxa (dorm/km)</t>
  </si>
  <si>
    <t>Gabarito (m)</t>
  </si>
  <si>
    <t>VMA (km/h)</t>
  </si>
  <si>
    <t>VMC (km/h)</t>
  </si>
  <si>
    <t>Carga (t)</t>
  </si>
  <si>
    <t>Flexível</t>
  </si>
  <si>
    <t>Concreto</t>
  </si>
  <si>
    <t>Percurso</t>
  </si>
  <si>
    <t>Composição</t>
  </si>
  <si>
    <t>TB</t>
  </si>
  <si>
    <t>TU</t>
  </si>
  <si>
    <t>Comprimento (m)</t>
  </si>
  <si>
    <t>Mercadorias</t>
  </si>
  <si>
    <t>Origem</t>
  </si>
  <si>
    <t>Destino</t>
  </si>
  <si>
    <t>Distância (km)</t>
  </si>
  <si>
    <t>Locos</t>
  </si>
  <si>
    <t>Vagões</t>
  </si>
  <si>
    <t>Pátio de Referência</t>
  </si>
  <si>
    <t>Terminal</t>
  </si>
  <si>
    <t>Mercadoria</t>
  </si>
  <si>
    <t>Capacidade</t>
  </si>
  <si>
    <t>Nº Horas Func. Dia</t>
  </si>
  <si>
    <t>Tempo Médio de Carga</t>
  </si>
  <si>
    <t>Tempo Médio de Descarga</t>
  </si>
  <si>
    <t>Vg/dia</t>
  </si>
  <si>
    <t>TU/dia</t>
  </si>
  <si>
    <t>Vg/h</t>
  </si>
  <si>
    <t>TU/h</t>
  </si>
  <si>
    <t>Identificação</t>
  </si>
  <si>
    <t>Abastecimento</t>
  </si>
  <si>
    <t>Outras Ferrovias Atendidas</t>
  </si>
  <si>
    <t>Vagão/Loco</t>
  </si>
  <si>
    <t>Local</t>
  </si>
  <si>
    <t>Indentificação</t>
  </si>
  <si>
    <t>Intervenções</t>
  </si>
  <si>
    <t>Capacidade Instalada Crescente</t>
  </si>
  <si>
    <t>Capacidade Instalada Decrescente</t>
  </si>
  <si>
    <t>Capacidade Vinculada Crescente</t>
  </si>
  <si>
    <t>Capacidade Vinculada Decrescente</t>
  </si>
  <si>
    <t>Capacidade Ociosa Crescente</t>
  </si>
  <si>
    <t>Capacidade Ociosa Decrescente</t>
  </si>
  <si>
    <t>Larga</t>
  </si>
  <si>
    <t>CCO</t>
  </si>
  <si>
    <t>RMN</t>
  </si>
  <si>
    <t>Marco Inicial - Rondonópolis</t>
  </si>
  <si>
    <t>Fazenda Marajoara (TMJ), km 596,309</t>
  </si>
  <si>
    <t>Fazenda Espigão (TEP), km 563,108</t>
  </si>
  <si>
    <t>Fazenda Boa Esperança (TBE), km 529,344</t>
  </si>
  <si>
    <t>Alto Araguaia (TAG), km 497,531</t>
  </si>
  <si>
    <t>Marco Vedovelli (TVL), km 450,617</t>
  </si>
  <si>
    <t>T. Olacyr F. Morais (TOM), km 399,874</t>
  </si>
  <si>
    <t>Baus (TBA), km 375,338</t>
  </si>
  <si>
    <t>Lage (TLA), km 335,688</t>
  </si>
  <si>
    <t>Humberto Eudes (THE), km 300,896</t>
  </si>
  <si>
    <t>Agente João Amorim (TJA), km 262,656</t>
  </si>
  <si>
    <t>Viaduto (TVI), km 225,291</t>
  </si>
  <si>
    <t>Indiaizinho (TID), km 186,942</t>
  </si>
  <si>
    <t>Morangas (TMO), km 143,244</t>
  </si>
  <si>
    <t>Inocencia (TIN), km 107,492</t>
  </si>
  <si>
    <t>Quiteria (TQI), km 59,422</t>
  </si>
  <si>
    <t>Aparecida do Taboado (TAP), km 23,312</t>
  </si>
  <si>
    <t>ABS</t>
  </si>
  <si>
    <t>UIC60</t>
  </si>
  <si>
    <t>0,000 à 752,240</t>
  </si>
  <si>
    <t>0,000 à 324,500</t>
  </si>
  <si>
    <t/>
  </si>
  <si>
    <t>324,500 à 325,600</t>
  </si>
  <si>
    <t>325,600 à 500,200</t>
  </si>
  <si>
    <t>325,600 à 752,240</t>
  </si>
  <si>
    <t>500,200 à 752,240</t>
  </si>
  <si>
    <t>X46</t>
  </si>
  <si>
    <t>Alto Araguaia (TAG, RMN)</t>
  </si>
  <si>
    <t>Marco Inicial (TMI, RMN)</t>
  </si>
  <si>
    <t>Soja, Farelo de Soja, Milho</t>
  </si>
  <si>
    <t>X24</t>
  </si>
  <si>
    <t>T91</t>
  </si>
  <si>
    <t>Chapadao do Sul (TCS, RMN)</t>
  </si>
  <si>
    <t>Alcool, Diesel</t>
  </si>
  <si>
    <t>T52</t>
  </si>
  <si>
    <t>Tanques Vazios</t>
  </si>
  <si>
    <t>Itiquira (TIQ, RMN)</t>
  </si>
  <si>
    <t>X13</t>
  </si>
  <si>
    <t>Granel Retorno, Fertilizante</t>
  </si>
  <si>
    <t>T57</t>
  </si>
  <si>
    <t>X83</t>
  </si>
  <si>
    <t>X93</t>
  </si>
  <si>
    <t>Rondonópolis (TRO, RMN)</t>
  </si>
  <si>
    <t>X63</t>
  </si>
  <si>
    <t>X73</t>
  </si>
  <si>
    <t>C64</t>
  </si>
  <si>
    <t>Contêiner Retorno</t>
  </si>
  <si>
    <t>Fertilizante Retorno</t>
  </si>
  <si>
    <t>T. Olacyr F. Morais (TOM, RMN)</t>
  </si>
  <si>
    <t>Contêiner + Tanques</t>
  </si>
  <si>
    <t>Contêiner</t>
  </si>
  <si>
    <t>Alto Araguaia</t>
  </si>
  <si>
    <t>Soja</t>
  </si>
  <si>
    <t>Milho</t>
  </si>
  <si>
    <t>Farelo</t>
  </si>
  <si>
    <t>Aparecida do Taboado (TAP, RMN)</t>
  </si>
  <si>
    <t>Terminal Fibria</t>
  </si>
  <si>
    <t>Celulose</t>
  </si>
  <si>
    <t>Chapadão</t>
  </si>
  <si>
    <t>Terminal Cerradinho</t>
  </si>
  <si>
    <t>Etanol</t>
  </si>
  <si>
    <t>Itiquira</t>
  </si>
  <si>
    <t>Rondonópolis</t>
  </si>
  <si>
    <t>Terminal Ipiranga</t>
  </si>
  <si>
    <t>S10/Gasolina/S500</t>
  </si>
  <si>
    <t>B100</t>
  </si>
  <si>
    <t>Terminal Raízen</t>
  </si>
  <si>
    <t>S10</t>
  </si>
  <si>
    <t>Gasolina</t>
  </si>
  <si>
    <t>S500</t>
  </si>
  <si>
    <t>Terminal Rondonópolis Brado</t>
  </si>
  <si>
    <t>Cntr 20'/Cntr 40'</t>
  </si>
  <si>
    <t>Terminal BR</t>
  </si>
  <si>
    <t>Terminal Odebrecht</t>
  </si>
  <si>
    <t>Álcool Anidro</t>
  </si>
  <si>
    <t>Etanol/Anidro</t>
  </si>
  <si>
    <t>Alto Taquari</t>
  </si>
  <si>
    <t>TOM</t>
  </si>
  <si>
    <t>Viagem, Manobra, Outro</t>
  </si>
  <si>
    <t>RMP</t>
  </si>
  <si>
    <t>TRO</t>
  </si>
  <si>
    <t>Locomotiva</t>
  </si>
  <si>
    <t>Posto</t>
  </si>
  <si>
    <t>Corretiva, Preventiva</t>
  </si>
  <si>
    <t>Vagão</t>
  </si>
  <si>
    <t>Corretiva</t>
  </si>
  <si>
    <t>Marco Inicial</t>
  </si>
  <si>
    <t>TMI</t>
  </si>
  <si>
    <t>Pedreira</t>
  </si>
  <si>
    <t>TPD</t>
  </si>
  <si>
    <t>Aparecida do Taboado</t>
  </si>
  <si>
    <t>TAP</t>
  </si>
  <si>
    <t>Quiteria</t>
  </si>
  <si>
    <t>TQI</t>
  </si>
  <si>
    <t>Inocencia</t>
  </si>
  <si>
    <t>TIN</t>
  </si>
  <si>
    <t>Morangas</t>
  </si>
  <si>
    <t>TMO</t>
  </si>
  <si>
    <t>Indiaizinho</t>
  </si>
  <si>
    <t>TID</t>
  </si>
  <si>
    <t>Viaduto</t>
  </si>
  <si>
    <t>TVI</t>
  </si>
  <si>
    <t>Agente João Amorim</t>
  </si>
  <si>
    <t>TJA</t>
  </si>
  <si>
    <t>Chapadao do Sul</t>
  </si>
  <si>
    <t>TCS</t>
  </si>
  <si>
    <t>Humberto Eudes</t>
  </si>
  <si>
    <t>THE</t>
  </si>
  <si>
    <t>Lage</t>
  </si>
  <si>
    <t>TLA</t>
  </si>
  <si>
    <t>Baus</t>
  </si>
  <si>
    <t>TBA</t>
  </si>
  <si>
    <t>T. Olacyr F. Morais</t>
  </si>
  <si>
    <t>Marco Vedovelli</t>
  </si>
  <si>
    <t>TVL</t>
  </si>
  <si>
    <t>TAG</t>
  </si>
  <si>
    <t>Fazenda Boa Esperança</t>
  </si>
  <si>
    <t>TBE</t>
  </si>
  <si>
    <t>Fazenda Espigão</t>
  </si>
  <si>
    <t>TEP</t>
  </si>
  <si>
    <t>Fazenda Marajoara</t>
  </si>
  <si>
    <t>TMJ</t>
  </si>
  <si>
    <t>TIQ</t>
  </si>
  <si>
    <t>Santa Bárbara</t>
  </si>
  <si>
    <t>TSB</t>
  </si>
  <si>
    <t>Bom Sucesso</t>
  </si>
  <si>
    <t>TBS</t>
  </si>
  <si>
    <t>Água Limpa</t>
  </si>
  <si>
    <t>TAL</t>
  </si>
  <si>
    <t>São Francisco</t>
  </si>
  <si>
    <t>TSF</t>
  </si>
  <si>
    <t>Rio Paraná</t>
  </si>
  <si>
    <t>TRP</t>
  </si>
  <si>
    <t>São Pedro</t>
  </si>
  <si>
    <t>TSP</t>
  </si>
  <si>
    <t>Cerradão</t>
  </si>
  <si>
    <t>TCE</t>
  </si>
  <si>
    <t>TPC</t>
  </si>
  <si>
    <t>Beira Rio</t>
  </si>
  <si>
    <t>TBR</t>
  </si>
  <si>
    <t>João Celi Triches</t>
  </si>
  <si>
    <t>TCT</t>
  </si>
  <si>
    <t>Marco Inicial (TMI), km 0,000</t>
  </si>
  <si>
    <t>Pedreira (TPD), km 21,000</t>
  </si>
  <si>
    <t>Chapadao do Sul (TCS), km 288,300</t>
  </si>
  <si>
    <t>Itiquira (TIQ), km 612,300</t>
  </si>
  <si>
    <t>Santa Bárbara (TSB), km 631,620</t>
  </si>
  <si>
    <t>Bom Sucesso (TBS), km 660,990</t>
  </si>
  <si>
    <t>Água Limpa (TAL), km 689,710</t>
  </si>
  <si>
    <t>São Francisco (TSF), km 717,650</t>
  </si>
  <si>
    <t>Rondonópolis (TRO), km 752,240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</si>
</sst>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,##0_)"/>
    <numFmt numFmtId="165" formatCode="#,##0.0"/>
    <numFmt numFmtId="166" formatCode="#,##0.0000"/>
  </numFmts>
  <fonts count="4" x14ac:knownFonts="1">
    <font>
      <sz val="11"/>
      <color theme="1"/>
      <name val="Calibri"/>
      <family val="2"/>
      <scheme val="minor"/>
    </font>
    <font>
      <sz val="11"/>
      <color rgb="FFFFFFFF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7A7A7A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42">
    <xf numFmtId="0" fontId="0" fillId="0" borderId="0" xfId="0"/>
    <xf numFmtId="0" fontId="1" fillId="2" borderId="0" xfId="0" applyFont="1" applyFill="1" applyAlignment="1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4" fontId="0" fillId="0" borderId="0" xfId="0" applyNumberFormat="1" applyAlignment="1">
      <alignment horizontal="right" vertical="center"/>
    </xf>
    <xf numFmtId="0" fontId="1" fillId="2" borderId="0" xfId="0" applyFont="1" applyFill="1" applyAlignment="1">
      <alignment horizontal="center"/>
    </xf>
    <xf numFmtId="43" fontId="0" fillId="0" borderId="0" xfId="1" applyFont="1"/>
    <xf numFmtId="0" fontId="1" fillId="2" borderId="0" xfId="0" applyFont="1" applyFill="1"/>
    <xf numFmtId="0" fontId="0" fillId="0" borderId="0" xfId="0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1" fillId="2" borderId="0" xfId="0" applyFont="1" applyFill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164" fontId="0" fillId="0" borderId="0" xfId="0" applyNumberFormat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0" fontId="1" fillId="2" borderId="0" xfId="0" applyFont="1" applyFill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164" fontId="0" fillId="0" borderId="0" xfId="0" applyNumberFormat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165" fontId="0" fillId="0" borderId="0" xfId="0" applyNumberFormat="1" applyAlignment="1">
      <alignment horizontal="right" vertical="center" wrapText="1"/>
    </xf>
    <xf numFmtId="0" fontId="1" fillId="2" borderId="0" xfId="0" applyFont="1" applyFill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1" fillId="2" borderId="0" xfId="0" applyFont="1" applyFill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164" fontId="0" fillId="0" borderId="0" xfId="0" applyNumberFormat="1" applyFill="1" applyAlignment="1">
      <alignment horizontal="right" vertical="center"/>
    </xf>
    <xf numFmtId="0" fontId="0" fillId="0" borderId="0" xfId="0" applyFill="1" applyAlignment="1">
      <alignment horizontal="right" vertical="center"/>
    </xf>
    <xf numFmtId="0" fontId="0" fillId="0" borderId="0" xfId="0"/>
    <xf numFmtId="166" fontId="0" fillId="0" borderId="0" xfId="0" applyNumberFormat="1" applyAlignment="1">
      <alignment horizontal="right" vertical="center" wrapText="1"/>
    </xf>
    <xf numFmtId="0" fontId="1" fillId="2" borderId="0" xfId="0" applyFont="1" applyFill="1" applyAlignment="1">
      <alignment horizontal="center"/>
    </xf>
    <xf numFmtId="0" fontId="0" fillId="0" borderId="0" xfId="0"/>
    <xf numFmtId="0" fontId="1" fillId="2" borderId="0" xfId="0" applyFont="1" applyFill="1" applyAlignment="1">
      <alignment horizontal="center" wrapText="1"/>
    </xf>
    <xf numFmtId="0" fontId="3" fillId="0" borderId="0" xfId="0" applyFont="1" applyAlignment="1">
      <alignment horizontal="center" vertic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2"/>
  <sheetViews>
    <sheetView zoomScale="85" zoomScaleNormal="85" workbookViewId="0">
      <selection activeCell="C2" sqref="C2:D32"/>
    </sheetView>
  </sheetViews>
  <sheetFormatPr defaultRowHeight="14.4" x14ac:dyDescent="0.3"/>
  <cols>
    <col min="1" max="1" width="8.5546875" bestFit="1" customWidth="1"/>
    <col min="2" max="2" width="5.109375" bestFit="1" customWidth="1"/>
    <col min="3" max="3" width="29.33203125" bestFit="1" customWidth="1"/>
    <col min="4" max="4" width="7.44140625" bestFit="1" customWidth="1"/>
    <col min="5" max="5" width="13.109375" bestFit="1" customWidth="1"/>
    <col min="6" max="6" width="14.5546875" bestFit="1" customWidth="1"/>
    <col min="7" max="7" width="31.33203125" bestFit="1" customWidth="1"/>
    <col min="8" max="8" width="26.88671875" bestFit="1" customWidth="1"/>
  </cols>
  <sheetData>
    <row r="1" spans="1:8" x14ac:dyDescent="0.3">
      <c r="A1" s="27" t="s">
        <v>0</v>
      </c>
      <c r="B1" s="27" t="s">
        <v>1</v>
      </c>
      <c r="C1" s="27" t="s">
        <v>24</v>
      </c>
      <c r="D1" s="27" t="s">
        <v>25</v>
      </c>
      <c r="E1" s="27" t="s">
        <v>26</v>
      </c>
      <c r="F1" s="27" t="s">
        <v>27</v>
      </c>
      <c r="G1" s="27" t="s">
        <v>28</v>
      </c>
      <c r="H1" s="27" t="s">
        <v>29</v>
      </c>
    </row>
    <row r="2" spans="1:8" x14ac:dyDescent="0.3">
      <c r="A2" s="28" t="s">
        <v>90</v>
      </c>
      <c r="B2" s="28">
        <v>2020</v>
      </c>
      <c r="C2" s="29" t="s">
        <v>177</v>
      </c>
      <c r="D2" s="28" t="s">
        <v>178</v>
      </c>
      <c r="E2" s="28" t="s">
        <v>22</v>
      </c>
      <c r="F2" s="28" t="s">
        <v>22</v>
      </c>
      <c r="G2" s="30">
        <v>0</v>
      </c>
      <c r="H2" s="31">
        <v>2</v>
      </c>
    </row>
    <row r="3" spans="1:8" x14ac:dyDescent="0.3">
      <c r="A3" s="32" t="s">
        <v>90</v>
      </c>
      <c r="B3" s="32">
        <v>2020</v>
      </c>
      <c r="C3" s="33" t="s">
        <v>222</v>
      </c>
      <c r="D3" s="32" t="s">
        <v>223</v>
      </c>
      <c r="E3" s="32" t="s">
        <v>23</v>
      </c>
      <c r="F3" s="32" t="s">
        <v>22</v>
      </c>
      <c r="G3" s="34">
        <v>2683</v>
      </c>
      <c r="H3" s="35">
        <v>2</v>
      </c>
    </row>
    <row r="4" spans="1:8" x14ac:dyDescent="0.3">
      <c r="A4" s="32" t="s">
        <v>90</v>
      </c>
      <c r="B4" s="32">
        <v>2020</v>
      </c>
      <c r="C4" s="33" t="s">
        <v>179</v>
      </c>
      <c r="D4" s="32" t="s">
        <v>180</v>
      </c>
      <c r="E4" s="32" t="s">
        <v>22</v>
      </c>
      <c r="F4" s="32" t="s">
        <v>22</v>
      </c>
      <c r="G4" s="34">
        <v>0</v>
      </c>
      <c r="H4" s="35">
        <v>2</v>
      </c>
    </row>
    <row r="5" spans="1:8" x14ac:dyDescent="0.3">
      <c r="A5" s="32" t="s">
        <v>90</v>
      </c>
      <c r="B5" s="32">
        <v>2020</v>
      </c>
      <c r="C5" s="33" t="s">
        <v>181</v>
      </c>
      <c r="D5" s="32" t="s">
        <v>182</v>
      </c>
      <c r="E5" s="32" t="s">
        <v>23</v>
      </c>
      <c r="F5" s="32" t="s">
        <v>22</v>
      </c>
      <c r="G5" s="34">
        <v>3061</v>
      </c>
      <c r="H5" s="35">
        <v>2</v>
      </c>
    </row>
    <row r="6" spans="1:8" x14ac:dyDescent="0.3">
      <c r="A6" s="32" t="s">
        <v>90</v>
      </c>
      <c r="B6" s="32">
        <v>2020</v>
      </c>
      <c r="C6" s="33" t="s">
        <v>183</v>
      </c>
      <c r="D6" s="32" t="s">
        <v>184</v>
      </c>
      <c r="E6" s="32" t="s">
        <v>23</v>
      </c>
      <c r="F6" s="32" t="s">
        <v>22</v>
      </c>
      <c r="G6" s="34">
        <v>2752</v>
      </c>
      <c r="H6" s="35">
        <v>2</v>
      </c>
    </row>
    <row r="7" spans="1:8" x14ac:dyDescent="0.3">
      <c r="A7" s="32" t="s">
        <v>90</v>
      </c>
      <c r="B7" s="32">
        <v>2020</v>
      </c>
      <c r="C7" s="33" t="s">
        <v>224</v>
      </c>
      <c r="D7" s="32" t="s">
        <v>225</v>
      </c>
      <c r="E7" s="32" t="s">
        <v>23</v>
      </c>
      <c r="F7" s="32" t="s">
        <v>22</v>
      </c>
      <c r="G7" s="34">
        <v>3198</v>
      </c>
      <c r="H7" s="35">
        <v>2</v>
      </c>
    </row>
    <row r="8" spans="1:8" x14ac:dyDescent="0.3">
      <c r="A8" s="32" t="s">
        <v>90</v>
      </c>
      <c r="B8" s="32">
        <v>2020</v>
      </c>
      <c r="C8" s="33" t="s">
        <v>185</v>
      </c>
      <c r="D8" s="32" t="s">
        <v>186</v>
      </c>
      <c r="E8" s="32" t="s">
        <v>23</v>
      </c>
      <c r="F8" s="32" t="s">
        <v>22</v>
      </c>
      <c r="G8" s="34">
        <v>3503</v>
      </c>
      <c r="H8" s="35">
        <v>2</v>
      </c>
    </row>
    <row r="9" spans="1:8" x14ac:dyDescent="0.3">
      <c r="A9" s="32" t="s">
        <v>90</v>
      </c>
      <c r="B9" s="32">
        <v>2020</v>
      </c>
      <c r="C9" s="33" t="s">
        <v>187</v>
      </c>
      <c r="D9" s="32" t="s">
        <v>188</v>
      </c>
      <c r="E9" s="32" t="s">
        <v>23</v>
      </c>
      <c r="F9" s="32" t="s">
        <v>22</v>
      </c>
      <c r="G9" s="34">
        <v>2774</v>
      </c>
      <c r="H9" s="35">
        <v>2</v>
      </c>
    </row>
    <row r="10" spans="1:8" x14ac:dyDescent="0.3">
      <c r="A10" s="32" t="s">
        <v>90</v>
      </c>
      <c r="B10" s="32">
        <v>2020</v>
      </c>
      <c r="C10" s="33" t="s">
        <v>226</v>
      </c>
      <c r="D10" s="32" t="s">
        <v>227</v>
      </c>
      <c r="E10" s="32" t="s">
        <v>23</v>
      </c>
      <c r="F10" s="32" t="s">
        <v>22</v>
      </c>
      <c r="G10" s="34">
        <v>2995</v>
      </c>
      <c r="H10" s="35">
        <v>2</v>
      </c>
    </row>
    <row r="11" spans="1:8" x14ac:dyDescent="0.3">
      <c r="A11" s="32" t="s">
        <v>90</v>
      </c>
      <c r="B11" s="32">
        <v>2020</v>
      </c>
      <c r="C11" s="33" t="s">
        <v>189</v>
      </c>
      <c r="D11" s="32" t="s">
        <v>190</v>
      </c>
      <c r="E11" s="32" t="s">
        <v>23</v>
      </c>
      <c r="F11" s="32" t="s">
        <v>22</v>
      </c>
      <c r="G11" s="34">
        <v>2913</v>
      </c>
      <c r="H11" s="35">
        <v>2</v>
      </c>
    </row>
    <row r="12" spans="1:8" x14ac:dyDescent="0.3">
      <c r="A12" s="32" t="s">
        <v>90</v>
      </c>
      <c r="B12" s="32">
        <v>2020</v>
      </c>
      <c r="C12" s="33" t="s">
        <v>191</v>
      </c>
      <c r="D12" s="32" t="s">
        <v>192</v>
      </c>
      <c r="E12" s="32" t="s">
        <v>23</v>
      </c>
      <c r="F12" s="32" t="s">
        <v>22</v>
      </c>
      <c r="G12" s="34">
        <v>1930</v>
      </c>
      <c r="H12" s="35">
        <v>2</v>
      </c>
    </row>
    <row r="13" spans="1:8" x14ac:dyDescent="0.3">
      <c r="A13" s="32" t="s">
        <v>90</v>
      </c>
      <c r="B13" s="32">
        <v>2020</v>
      </c>
      <c r="C13" s="33" t="s">
        <v>193</v>
      </c>
      <c r="D13" s="32" t="s">
        <v>194</v>
      </c>
      <c r="E13" s="32" t="s">
        <v>23</v>
      </c>
      <c r="F13" s="32" t="s">
        <v>22</v>
      </c>
      <c r="G13" s="34">
        <v>2776</v>
      </c>
      <c r="H13" s="35">
        <v>2</v>
      </c>
    </row>
    <row r="14" spans="1:8" x14ac:dyDescent="0.3">
      <c r="A14" s="32" t="s">
        <v>90</v>
      </c>
      <c r="B14" s="32">
        <v>2020</v>
      </c>
      <c r="C14" s="33" t="s">
        <v>195</v>
      </c>
      <c r="D14" s="32" t="s">
        <v>196</v>
      </c>
      <c r="E14" s="32" t="s">
        <v>23</v>
      </c>
      <c r="F14" s="32" t="s">
        <v>22</v>
      </c>
      <c r="G14" s="34">
        <v>1603</v>
      </c>
      <c r="H14" s="35">
        <v>2</v>
      </c>
    </row>
    <row r="15" spans="1:8" x14ac:dyDescent="0.3">
      <c r="A15" s="32" t="s">
        <v>90</v>
      </c>
      <c r="B15" s="32">
        <v>2020</v>
      </c>
      <c r="C15" s="33" t="s">
        <v>197</v>
      </c>
      <c r="D15" s="32" t="s">
        <v>198</v>
      </c>
      <c r="E15" s="32" t="s">
        <v>23</v>
      </c>
      <c r="F15" s="32" t="s">
        <v>22</v>
      </c>
      <c r="G15" s="34">
        <v>1463</v>
      </c>
      <c r="H15" s="35">
        <v>2</v>
      </c>
    </row>
    <row r="16" spans="1:8" x14ac:dyDescent="0.3">
      <c r="A16" s="32" t="s">
        <v>90</v>
      </c>
      <c r="B16" s="32">
        <v>2020</v>
      </c>
      <c r="C16" s="33" t="s">
        <v>199</v>
      </c>
      <c r="D16" s="32" t="s">
        <v>200</v>
      </c>
      <c r="E16" s="32" t="s">
        <v>23</v>
      </c>
      <c r="F16" s="32" t="s">
        <v>22</v>
      </c>
      <c r="G16" s="34">
        <v>2841</v>
      </c>
      <c r="H16" s="35">
        <v>2</v>
      </c>
    </row>
    <row r="17" spans="1:8" x14ac:dyDescent="0.3">
      <c r="A17" s="32" t="s">
        <v>90</v>
      </c>
      <c r="B17" s="32">
        <v>2020</v>
      </c>
      <c r="C17" s="33" t="s">
        <v>201</v>
      </c>
      <c r="D17" s="32" t="s">
        <v>202</v>
      </c>
      <c r="E17" s="32" t="s">
        <v>23</v>
      </c>
      <c r="F17" s="32" t="s">
        <v>22</v>
      </c>
      <c r="G17" s="34">
        <v>2818</v>
      </c>
      <c r="H17" s="35">
        <v>2</v>
      </c>
    </row>
    <row r="18" spans="1:8" x14ac:dyDescent="0.3">
      <c r="A18" s="32" t="s">
        <v>90</v>
      </c>
      <c r="B18" s="32">
        <v>2020</v>
      </c>
      <c r="C18" s="33" t="s">
        <v>203</v>
      </c>
      <c r="D18" s="32" t="s">
        <v>168</v>
      </c>
      <c r="E18" s="32" t="s">
        <v>23</v>
      </c>
      <c r="F18" s="32" t="s">
        <v>23</v>
      </c>
      <c r="G18" s="34">
        <v>2979</v>
      </c>
      <c r="H18" s="35">
        <v>2</v>
      </c>
    </row>
    <row r="19" spans="1:8" x14ac:dyDescent="0.3">
      <c r="A19" s="32" t="s">
        <v>90</v>
      </c>
      <c r="B19" s="32">
        <v>2020</v>
      </c>
      <c r="C19" s="33" t="s">
        <v>228</v>
      </c>
      <c r="D19" s="32" t="s">
        <v>228</v>
      </c>
      <c r="E19" s="32" t="s">
        <v>23</v>
      </c>
      <c r="F19" s="32" t="s">
        <v>23</v>
      </c>
      <c r="G19" s="34">
        <v>3000</v>
      </c>
      <c r="H19" s="35">
        <v>2</v>
      </c>
    </row>
    <row r="20" spans="1:8" x14ac:dyDescent="0.3">
      <c r="A20" s="32" t="s">
        <v>90</v>
      </c>
      <c r="B20" s="32">
        <v>2020</v>
      </c>
      <c r="C20" s="33" t="s">
        <v>204</v>
      </c>
      <c r="D20" s="32" t="s">
        <v>205</v>
      </c>
      <c r="E20" s="32" t="s">
        <v>23</v>
      </c>
      <c r="F20" s="32" t="s">
        <v>22</v>
      </c>
      <c r="G20" s="34">
        <v>2055</v>
      </c>
      <c r="H20" s="35">
        <v>2</v>
      </c>
    </row>
    <row r="21" spans="1:8" x14ac:dyDescent="0.3">
      <c r="A21" s="32" t="s">
        <v>90</v>
      </c>
      <c r="B21" s="32">
        <v>2020</v>
      </c>
      <c r="C21" s="33" t="s">
        <v>229</v>
      </c>
      <c r="D21" s="32" t="s">
        <v>230</v>
      </c>
      <c r="E21" s="32" t="s">
        <v>23</v>
      </c>
      <c r="F21" s="32" t="s">
        <v>22</v>
      </c>
      <c r="G21" s="34">
        <v>2861</v>
      </c>
      <c r="H21" s="35">
        <v>2</v>
      </c>
    </row>
    <row r="22" spans="1:8" x14ac:dyDescent="0.3">
      <c r="A22" s="32" t="s">
        <v>90</v>
      </c>
      <c r="B22" s="32">
        <v>2020</v>
      </c>
      <c r="C22" s="33" t="s">
        <v>142</v>
      </c>
      <c r="D22" s="32" t="s">
        <v>206</v>
      </c>
      <c r="E22" s="32" t="s">
        <v>23</v>
      </c>
      <c r="F22" s="32" t="s">
        <v>23</v>
      </c>
      <c r="G22" s="34">
        <v>2110</v>
      </c>
      <c r="H22" s="35">
        <v>2</v>
      </c>
    </row>
    <row r="23" spans="1:8" x14ac:dyDescent="0.3">
      <c r="A23" s="32" t="s">
        <v>90</v>
      </c>
      <c r="B23" s="32">
        <v>2020</v>
      </c>
      <c r="C23" s="33" t="s">
        <v>207</v>
      </c>
      <c r="D23" s="32" t="s">
        <v>208</v>
      </c>
      <c r="E23" s="32" t="s">
        <v>23</v>
      </c>
      <c r="F23" s="32" t="s">
        <v>22</v>
      </c>
      <c r="G23" s="34">
        <v>2333</v>
      </c>
      <c r="H23" s="35">
        <v>2</v>
      </c>
    </row>
    <row r="24" spans="1:8" x14ac:dyDescent="0.3">
      <c r="A24" s="32" t="s">
        <v>90</v>
      </c>
      <c r="B24" s="32">
        <v>2020</v>
      </c>
      <c r="C24" s="33" t="s">
        <v>209</v>
      </c>
      <c r="D24" s="32" t="s">
        <v>210</v>
      </c>
      <c r="E24" s="32" t="s">
        <v>23</v>
      </c>
      <c r="F24" s="32" t="s">
        <v>22</v>
      </c>
      <c r="G24" s="34">
        <v>2322</v>
      </c>
      <c r="H24" s="35">
        <v>2</v>
      </c>
    </row>
    <row r="25" spans="1:8" x14ac:dyDescent="0.3">
      <c r="A25" s="32" t="s">
        <v>90</v>
      </c>
      <c r="B25" s="32">
        <v>2020</v>
      </c>
      <c r="C25" s="33" t="s">
        <v>211</v>
      </c>
      <c r="D25" s="32" t="s">
        <v>212</v>
      </c>
      <c r="E25" s="32" t="s">
        <v>23</v>
      </c>
      <c r="F25" s="32" t="s">
        <v>22</v>
      </c>
      <c r="G25" s="34">
        <v>2296</v>
      </c>
      <c r="H25" s="35">
        <v>2</v>
      </c>
    </row>
    <row r="26" spans="1:8" x14ac:dyDescent="0.3">
      <c r="A26" s="32" t="s">
        <v>90</v>
      </c>
      <c r="B26" s="32">
        <v>2020</v>
      </c>
      <c r="C26" s="33" t="s">
        <v>152</v>
      </c>
      <c r="D26" s="32" t="s">
        <v>213</v>
      </c>
      <c r="E26" s="32" t="s">
        <v>23</v>
      </c>
      <c r="F26" s="32" t="s">
        <v>22</v>
      </c>
      <c r="G26" s="34">
        <v>3078</v>
      </c>
      <c r="H26" s="35">
        <v>2</v>
      </c>
    </row>
    <row r="27" spans="1:8" x14ac:dyDescent="0.3">
      <c r="A27" s="32" t="s">
        <v>90</v>
      </c>
      <c r="B27" s="32">
        <v>2020</v>
      </c>
      <c r="C27" s="33" t="s">
        <v>231</v>
      </c>
      <c r="D27" s="32" t="s">
        <v>232</v>
      </c>
      <c r="E27" s="32" t="s">
        <v>23</v>
      </c>
      <c r="F27" s="32" t="s">
        <v>22</v>
      </c>
      <c r="G27" s="34">
        <v>2303</v>
      </c>
      <c r="H27" s="35">
        <v>2</v>
      </c>
    </row>
    <row r="28" spans="1:8" x14ac:dyDescent="0.3">
      <c r="A28" s="28" t="s">
        <v>90</v>
      </c>
      <c r="B28" s="28">
        <v>2020</v>
      </c>
      <c r="C28" s="29" t="s">
        <v>214</v>
      </c>
      <c r="D28" s="28" t="s">
        <v>215</v>
      </c>
      <c r="E28" s="28" t="s">
        <v>23</v>
      </c>
      <c r="F28" s="28" t="s">
        <v>22</v>
      </c>
      <c r="G28" s="30">
        <v>2972</v>
      </c>
      <c r="H28" s="31">
        <v>2</v>
      </c>
    </row>
    <row r="29" spans="1:8" x14ac:dyDescent="0.3">
      <c r="A29" s="28" t="s">
        <v>90</v>
      </c>
      <c r="B29" s="28">
        <v>2020</v>
      </c>
      <c r="C29" s="29" t="s">
        <v>216</v>
      </c>
      <c r="D29" s="28" t="s">
        <v>217</v>
      </c>
      <c r="E29" s="28" t="s">
        <v>23</v>
      </c>
      <c r="F29" s="28" t="s">
        <v>22</v>
      </c>
      <c r="G29" s="30">
        <v>2310</v>
      </c>
      <c r="H29" s="31">
        <v>2</v>
      </c>
    </row>
    <row r="30" spans="1:8" x14ac:dyDescent="0.3">
      <c r="A30" s="28" t="s">
        <v>90</v>
      </c>
      <c r="B30" s="28">
        <v>2020</v>
      </c>
      <c r="C30" s="29" t="s">
        <v>218</v>
      </c>
      <c r="D30" s="28" t="s">
        <v>219</v>
      </c>
      <c r="E30" s="28" t="s">
        <v>23</v>
      </c>
      <c r="F30" s="28" t="s">
        <v>22</v>
      </c>
      <c r="G30" s="30">
        <v>2511</v>
      </c>
      <c r="H30" s="31">
        <v>2</v>
      </c>
    </row>
    <row r="31" spans="1:8" x14ac:dyDescent="0.3">
      <c r="A31" s="28" t="s">
        <v>90</v>
      </c>
      <c r="B31" s="28">
        <v>2020</v>
      </c>
      <c r="C31" s="29" t="s">
        <v>220</v>
      </c>
      <c r="D31" s="28" t="s">
        <v>221</v>
      </c>
      <c r="E31" s="28" t="s">
        <v>23</v>
      </c>
      <c r="F31" s="28" t="s">
        <v>22</v>
      </c>
      <c r="G31" s="30">
        <v>2317</v>
      </c>
      <c r="H31" s="31">
        <v>2</v>
      </c>
    </row>
    <row r="32" spans="1:8" x14ac:dyDescent="0.3">
      <c r="A32" s="28" t="s">
        <v>90</v>
      </c>
      <c r="B32" s="28">
        <v>2020</v>
      </c>
      <c r="C32" s="29" t="s">
        <v>153</v>
      </c>
      <c r="D32" s="28" t="s">
        <v>171</v>
      </c>
      <c r="E32" s="28" t="s">
        <v>23</v>
      </c>
      <c r="F32" s="28" t="s">
        <v>23</v>
      </c>
      <c r="G32" s="30">
        <v>5409</v>
      </c>
      <c r="H32" s="31">
        <v>2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29"/>
  <sheetViews>
    <sheetView tabSelected="1" topLeftCell="Q1" zoomScale="85" zoomScaleNormal="85" workbookViewId="0">
      <selection activeCell="V2" sqref="V2:V25"/>
    </sheetView>
  </sheetViews>
  <sheetFormatPr defaultRowHeight="14.4" x14ac:dyDescent="0.3"/>
  <cols>
    <col min="1" max="1" width="8.5546875" bestFit="1" customWidth="1"/>
    <col min="2" max="2" width="5.109375" bestFit="1" customWidth="1"/>
    <col min="3" max="3" width="22.88671875" bestFit="1" customWidth="1"/>
    <col min="4" max="5" width="46.109375" bestFit="1" customWidth="1"/>
    <col min="6" max="6" width="14.109375" customWidth="1"/>
    <col min="7" max="7" width="8" customWidth="1"/>
    <col min="8" max="8" width="22" customWidth="1"/>
    <col min="9" max="10" width="19" customWidth="1"/>
    <col min="11" max="11" width="12.6640625" customWidth="1"/>
    <col min="12" max="12" width="18.88671875" customWidth="1"/>
    <col min="13" max="13" width="22.109375" customWidth="1"/>
    <col min="14" max="14" width="21.109375" customWidth="1"/>
    <col min="15" max="15" width="25" customWidth="1"/>
    <col min="16" max="16" width="13.44140625" customWidth="1"/>
    <col min="17" max="17" width="32.109375" customWidth="1"/>
    <col min="18" max="18" width="29.6640625" customWidth="1"/>
    <col min="19" max="19" width="22.88671875" customWidth="1"/>
    <col min="20" max="20" width="19.33203125" customWidth="1"/>
    <col min="21" max="22" width="22.44140625" bestFit="1" customWidth="1"/>
    <col min="23" max="24" width="20" bestFit="1" customWidth="1"/>
    <col min="25" max="26" width="20.88671875" bestFit="1" customWidth="1"/>
    <col min="27" max="28" width="17.88671875" bestFit="1" customWidth="1"/>
  </cols>
  <sheetData>
    <row r="1" spans="1:28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7" t="s">
        <v>7</v>
      </c>
      <c r="I1" s="7" t="s">
        <v>8</v>
      </c>
      <c r="J1" s="7" t="s">
        <v>8</v>
      </c>
      <c r="K1" s="7" t="s">
        <v>9</v>
      </c>
      <c r="L1" s="7" t="s">
        <v>10</v>
      </c>
      <c r="M1" s="7" t="s">
        <v>11</v>
      </c>
      <c r="N1" s="7" t="s">
        <v>12</v>
      </c>
      <c r="O1" s="7" t="s">
        <v>13</v>
      </c>
      <c r="P1" s="7" t="s">
        <v>14</v>
      </c>
      <c r="Q1" s="7" t="s">
        <v>15</v>
      </c>
      <c r="R1" s="7" t="s">
        <v>16</v>
      </c>
      <c r="S1" s="7" t="s">
        <v>17</v>
      </c>
      <c r="T1" s="1" t="s">
        <v>18</v>
      </c>
      <c r="U1" s="1" t="s">
        <v>19</v>
      </c>
      <c r="V1" s="1" t="s">
        <v>19</v>
      </c>
      <c r="W1" s="1" t="s">
        <v>82</v>
      </c>
      <c r="X1" s="1" t="s">
        <v>83</v>
      </c>
      <c r="Y1" s="1" t="s">
        <v>84</v>
      </c>
      <c r="Z1" s="1" t="s">
        <v>85</v>
      </c>
      <c r="AA1" s="1" t="s">
        <v>86</v>
      </c>
      <c r="AB1" s="1" t="s">
        <v>87</v>
      </c>
    </row>
    <row r="2" spans="1:28" x14ac:dyDescent="0.3">
      <c r="A2" t="s">
        <v>90</v>
      </c>
      <c r="B2">
        <v>2020</v>
      </c>
      <c r="C2" t="s">
        <v>91</v>
      </c>
      <c r="D2" s="41" t="s">
        <v>233</v>
      </c>
      <c r="E2" s="41" t="s">
        <v>234</v>
      </c>
      <c r="F2" s="6">
        <v>21</v>
      </c>
      <c r="G2" t="s">
        <v>88</v>
      </c>
      <c r="H2" s="8">
        <v>600</v>
      </c>
      <c r="I2" s="4">
        <v>0.6</v>
      </c>
      <c r="J2" s="4">
        <v>1</v>
      </c>
      <c r="K2" s="2" t="s">
        <v>20</v>
      </c>
      <c r="L2" s="2" t="s">
        <v>21</v>
      </c>
      <c r="M2" s="2" t="s">
        <v>89</v>
      </c>
      <c r="N2" s="8">
        <v>365</v>
      </c>
      <c r="O2" s="2" t="s">
        <v>108</v>
      </c>
      <c r="P2" s="9"/>
      <c r="Q2" s="2" t="s">
        <v>23</v>
      </c>
      <c r="R2" s="2" t="s">
        <v>23</v>
      </c>
      <c r="S2" s="37"/>
      <c r="T2" s="4">
        <v>7</v>
      </c>
      <c r="U2" s="4">
        <v>15.637714285714285</v>
      </c>
      <c r="V2" s="4">
        <v>15.637714285714285</v>
      </c>
      <c r="W2" s="4">
        <v>45.645220077220088</v>
      </c>
      <c r="X2" s="4">
        <v>45.645220077220088</v>
      </c>
      <c r="Y2" s="4">
        <v>12.8</v>
      </c>
      <c r="Z2" s="4">
        <v>12.8</v>
      </c>
      <c r="AA2" s="4">
        <f>W2-Y2</f>
        <v>32.845220077220091</v>
      </c>
      <c r="AB2" s="4">
        <f>X2-Z2</f>
        <v>32.845220077220091</v>
      </c>
    </row>
    <row r="3" spans="1:28" x14ac:dyDescent="0.3">
      <c r="A3" s="36" t="s">
        <v>90</v>
      </c>
      <c r="B3" s="36">
        <v>2020</v>
      </c>
      <c r="C3" s="36" t="s">
        <v>91</v>
      </c>
      <c r="D3" s="41" t="s">
        <v>234</v>
      </c>
      <c r="E3" s="41" t="s">
        <v>107</v>
      </c>
      <c r="F3" s="6">
        <v>2.3120000000000012</v>
      </c>
      <c r="G3" t="s">
        <v>88</v>
      </c>
      <c r="H3" s="8">
        <v>300</v>
      </c>
      <c r="I3" s="4">
        <v>0.61</v>
      </c>
      <c r="J3" s="4">
        <v>1</v>
      </c>
      <c r="K3" s="28" t="s">
        <v>20</v>
      </c>
      <c r="L3" s="28" t="s">
        <v>21</v>
      </c>
      <c r="M3" s="2" t="s">
        <v>89</v>
      </c>
      <c r="N3" s="31">
        <v>365</v>
      </c>
      <c r="O3" s="2" t="s">
        <v>108</v>
      </c>
      <c r="P3" s="9"/>
      <c r="Q3" s="28" t="s">
        <v>23</v>
      </c>
      <c r="R3" s="28" t="s">
        <v>23</v>
      </c>
      <c r="S3" s="37"/>
      <c r="T3" s="4">
        <v>7</v>
      </c>
      <c r="U3" s="4">
        <v>52.777285714285711</v>
      </c>
      <c r="V3" s="4">
        <v>52.777285714285711</v>
      </c>
      <c r="W3" s="4">
        <v>41.281927542557838</v>
      </c>
      <c r="X3" s="4">
        <v>41.281927542557838</v>
      </c>
      <c r="Y3" s="4">
        <v>12.8</v>
      </c>
      <c r="Z3" s="4">
        <v>12.8</v>
      </c>
      <c r="AA3" s="4">
        <f t="shared" ref="AA3:AA25" si="0">W3-Y3</f>
        <v>28.481927542557838</v>
      </c>
      <c r="AB3" s="4">
        <f t="shared" ref="AB3:AB25" si="1">X3-Z3</f>
        <v>28.481927542557838</v>
      </c>
    </row>
    <row r="4" spans="1:28" x14ac:dyDescent="0.3">
      <c r="A4" s="36" t="s">
        <v>90</v>
      </c>
      <c r="B4" s="36">
        <v>2020</v>
      </c>
      <c r="C4" s="36" t="s">
        <v>91</v>
      </c>
      <c r="D4" s="41" t="s">
        <v>107</v>
      </c>
      <c r="E4" s="41" t="s">
        <v>106</v>
      </c>
      <c r="F4" s="6">
        <v>36.11</v>
      </c>
      <c r="G4" t="s">
        <v>88</v>
      </c>
      <c r="H4" s="8">
        <v>300</v>
      </c>
      <c r="I4" s="4">
        <v>0.61</v>
      </c>
      <c r="J4" s="4">
        <v>1</v>
      </c>
      <c r="K4" s="28" t="s">
        <v>20</v>
      </c>
      <c r="L4" s="28" t="s">
        <v>21</v>
      </c>
      <c r="M4" s="2" t="s">
        <v>89</v>
      </c>
      <c r="N4" s="31">
        <v>365</v>
      </c>
      <c r="O4" s="2" t="s">
        <v>108</v>
      </c>
      <c r="P4" s="9"/>
      <c r="Q4" s="28" t="s">
        <v>23</v>
      </c>
      <c r="R4" s="28" t="s">
        <v>23</v>
      </c>
      <c r="S4" s="37"/>
      <c r="T4" s="4">
        <v>7</v>
      </c>
      <c r="U4" s="4">
        <v>12.403527344262296</v>
      </c>
      <c r="V4" s="4">
        <v>12.403527344262296</v>
      </c>
      <c r="W4" s="4">
        <v>13.875718309859158</v>
      </c>
      <c r="X4" s="4">
        <v>13.875718309859158</v>
      </c>
      <c r="Y4" s="4">
        <v>12.1</v>
      </c>
      <c r="Z4" s="4">
        <v>12.1</v>
      </c>
      <c r="AA4" s="4">
        <f t="shared" si="0"/>
        <v>1.7757183098591582</v>
      </c>
      <c r="AB4" s="4">
        <f t="shared" si="1"/>
        <v>1.7757183098591582</v>
      </c>
    </row>
    <row r="5" spans="1:28" x14ac:dyDescent="0.3">
      <c r="A5" s="36" t="s">
        <v>90</v>
      </c>
      <c r="B5" s="36">
        <v>2020</v>
      </c>
      <c r="C5" s="36" t="s">
        <v>91</v>
      </c>
      <c r="D5" s="41" t="s">
        <v>106</v>
      </c>
      <c r="E5" s="41" t="s">
        <v>105</v>
      </c>
      <c r="F5" s="6">
        <v>48.070000000000007</v>
      </c>
      <c r="G5" t="s">
        <v>88</v>
      </c>
      <c r="H5" s="8">
        <v>300</v>
      </c>
      <c r="I5" s="4">
        <v>1</v>
      </c>
      <c r="J5" s="4">
        <v>1</v>
      </c>
      <c r="K5" s="28" t="s">
        <v>20</v>
      </c>
      <c r="L5" s="28" t="s">
        <v>21</v>
      </c>
      <c r="M5" s="2" t="s">
        <v>89</v>
      </c>
      <c r="N5" s="31">
        <v>365</v>
      </c>
      <c r="O5" s="2" t="s">
        <v>108</v>
      </c>
      <c r="P5" s="9"/>
      <c r="Q5" s="28" t="s">
        <v>23</v>
      </c>
      <c r="R5" s="28" t="s">
        <v>23</v>
      </c>
      <c r="S5" s="37"/>
      <c r="T5" s="4">
        <v>7</v>
      </c>
      <c r="U5" s="4">
        <v>11.73337832640655</v>
      </c>
      <c r="V5" s="4">
        <v>11.73337832640655</v>
      </c>
      <c r="W5" s="4">
        <v>35.783918274687856</v>
      </c>
      <c r="X5" s="4">
        <v>35.783918274687856</v>
      </c>
      <c r="Y5" s="4">
        <v>12.1</v>
      </c>
      <c r="Z5" s="4">
        <v>12.1</v>
      </c>
      <c r="AA5" s="4">
        <f t="shared" si="0"/>
        <v>23.683918274687855</v>
      </c>
      <c r="AB5" s="4">
        <f t="shared" si="1"/>
        <v>23.683918274687855</v>
      </c>
    </row>
    <row r="6" spans="1:28" x14ac:dyDescent="0.3">
      <c r="A6" s="36" t="s">
        <v>90</v>
      </c>
      <c r="B6" s="36">
        <v>2020</v>
      </c>
      <c r="C6" s="36" t="s">
        <v>91</v>
      </c>
      <c r="D6" s="41" t="s">
        <v>105</v>
      </c>
      <c r="E6" s="41" t="s">
        <v>104</v>
      </c>
      <c r="F6" s="6">
        <v>35.751999999999995</v>
      </c>
      <c r="G6" t="s">
        <v>88</v>
      </c>
      <c r="H6" s="8">
        <v>600</v>
      </c>
      <c r="I6" s="4">
        <v>1</v>
      </c>
      <c r="J6" s="4">
        <v>1</v>
      </c>
      <c r="K6" s="28" t="s">
        <v>20</v>
      </c>
      <c r="L6" s="28" t="s">
        <v>21</v>
      </c>
      <c r="M6" s="2" t="s">
        <v>89</v>
      </c>
      <c r="N6" s="31">
        <v>365</v>
      </c>
      <c r="O6" s="2" t="s">
        <v>108</v>
      </c>
      <c r="P6" s="9"/>
      <c r="Q6" s="28" t="s">
        <v>23</v>
      </c>
      <c r="R6" s="28" t="s">
        <v>23</v>
      </c>
      <c r="S6" s="37"/>
      <c r="T6" s="4">
        <v>7</v>
      </c>
      <c r="U6" s="4">
        <v>12.759969778737183</v>
      </c>
      <c r="V6" s="4">
        <v>12.759969778737183</v>
      </c>
      <c r="W6" s="4">
        <v>13.998948490230907</v>
      </c>
      <c r="X6" s="4">
        <v>13.998948490230907</v>
      </c>
      <c r="Y6" s="4">
        <v>12.1</v>
      </c>
      <c r="Z6" s="4">
        <v>12.1</v>
      </c>
      <c r="AA6" s="4">
        <f t="shared" si="0"/>
        <v>1.8989484902309073</v>
      </c>
      <c r="AB6" s="4">
        <f t="shared" si="1"/>
        <v>1.8989484902309073</v>
      </c>
    </row>
    <row r="7" spans="1:28" x14ac:dyDescent="0.3">
      <c r="A7" s="36" t="s">
        <v>90</v>
      </c>
      <c r="B7" s="36">
        <v>2020</v>
      </c>
      <c r="C7" s="36" t="s">
        <v>91</v>
      </c>
      <c r="D7" s="41" t="s">
        <v>104</v>
      </c>
      <c r="E7" s="41" t="s">
        <v>103</v>
      </c>
      <c r="F7" s="6">
        <v>43.698000000000008</v>
      </c>
      <c r="G7" t="s">
        <v>88</v>
      </c>
      <c r="H7" s="8">
        <v>600</v>
      </c>
      <c r="I7" s="4">
        <v>0.5</v>
      </c>
      <c r="J7" s="4">
        <v>1</v>
      </c>
      <c r="K7" s="28" t="s">
        <v>20</v>
      </c>
      <c r="L7" s="28" t="s">
        <v>21</v>
      </c>
      <c r="M7" s="2" t="s">
        <v>89</v>
      </c>
      <c r="N7" s="31">
        <v>365</v>
      </c>
      <c r="O7" s="2" t="s">
        <v>108</v>
      </c>
      <c r="P7" s="9"/>
      <c r="Q7" s="28" t="s">
        <v>23</v>
      </c>
      <c r="R7" s="28" t="s">
        <v>23</v>
      </c>
      <c r="S7" s="37"/>
      <c r="T7" s="4">
        <v>7</v>
      </c>
      <c r="U7" s="4">
        <v>11.653141448989651</v>
      </c>
      <c r="V7" s="4">
        <v>11.653141448989651</v>
      </c>
      <c r="W7" s="4">
        <v>38.251525176946416</v>
      </c>
      <c r="X7" s="4">
        <v>38.251525176946416</v>
      </c>
      <c r="Y7" s="4">
        <v>12.1</v>
      </c>
      <c r="Z7" s="4">
        <v>12.1</v>
      </c>
      <c r="AA7" s="4">
        <f t="shared" si="0"/>
        <v>26.151525176946414</v>
      </c>
      <c r="AB7" s="4">
        <f t="shared" si="1"/>
        <v>26.151525176946414</v>
      </c>
    </row>
    <row r="8" spans="1:28" x14ac:dyDescent="0.3">
      <c r="A8" s="36" t="s">
        <v>90</v>
      </c>
      <c r="B8" s="36">
        <v>2020</v>
      </c>
      <c r="C8" s="36" t="s">
        <v>91</v>
      </c>
      <c r="D8" s="41" t="s">
        <v>103</v>
      </c>
      <c r="E8" s="41" t="s">
        <v>102</v>
      </c>
      <c r="F8" s="6">
        <v>38.34899999999999</v>
      </c>
      <c r="G8" t="s">
        <v>88</v>
      </c>
      <c r="H8" s="8">
        <v>600</v>
      </c>
      <c r="I8" s="4">
        <v>1</v>
      </c>
      <c r="J8" s="4">
        <v>1</v>
      </c>
      <c r="K8" s="28" t="s">
        <v>20</v>
      </c>
      <c r="L8" s="28" t="s">
        <v>21</v>
      </c>
      <c r="M8" s="2" t="s">
        <v>89</v>
      </c>
      <c r="N8" s="31">
        <v>365</v>
      </c>
      <c r="O8" s="2" t="s">
        <v>108</v>
      </c>
      <c r="P8" s="9"/>
      <c r="Q8" s="28" t="s">
        <v>23</v>
      </c>
      <c r="R8" s="28" t="s">
        <v>23</v>
      </c>
      <c r="S8" s="37"/>
      <c r="T8" s="4">
        <v>7</v>
      </c>
      <c r="U8" s="4">
        <v>12.686371026156944</v>
      </c>
      <c r="V8" s="4">
        <v>12.686371026156944</v>
      </c>
      <c r="W8" s="4">
        <v>13.75663941818182</v>
      </c>
      <c r="X8" s="4">
        <v>13.75663941818182</v>
      </c>
      <c r="Y8" s="4">
        <v>12.1</v>
      </c>
      <c r="Z8" s="4">
        <v>12.1</v>
      </c>
      <c r="AA8" s="4">
        <f t="shared" si="0"/>
        <v>1.65663941818182</v>
      </c>
      <c r="AB8" s="4">
        <f t="shared" si="1"/>
        <v>1.65663941818182</v>
      </c>
    </row>
    <row r="9" spans="1:28" x14ac:dyDescent="0.3">
      <c r="A9" s="36" t="s">
        <v>90</v>
      </c>
      <c r="B9" s="36">
        <v>2020</v>
      </c>
      <c r="C9" s="36" t="s">
        <v>91</v>
      </c>
      <c r="D9" s="41" t="s">
        <v>102</v>
      </c>
      <c r="E9" s="41" t="s">
        <v>101</v>
      </c>
      <c r="F9" s="6">
        <v>37.365000000000009</v>
      </c>
      <c r="G9" t="s">
        <v>88</v>
      </c>
      <c r="H9" s="8">
        <v>600</v>
      </c>
      <c r="I9" s="4">
        <v>1</v>
      </c>
      <c r="J9" s="4">
        <v>1</v>
      </c>
      <c r="K9" s="28" t="s">
        <v>20</v>
      </c>
      <c r="L9" s="28" t="s">
        <v>21</v>
      </c>
      <c r="M9" s="2" t="s">
        <v>89</v>
      </c>
      <c r="N9" s="31">
        <v>365</v>
      </c>
      <c r="O9" s="2" t="s">
        <v>108</v>
      </c>
      <c r="P9" s="9"/>
      <c r="Q9" s="28" t="s">
        <v>23</v>
      </c>
      <c r="R9" s="28" t="s">
        <v>23</v>
      </c>
      <c r="S9" s="37"/>
      <c r="T9" s="4">
        <v>7</v>
      </c>
      <c r="U9" s="4">
        <v>13.686960347322723</v>
      </c>
      <c r="V9" s="4">
        <v>13.686960347322723</v>
      </c>
      <c r="W9" s="4">
        <v>27.58952625437573</v>
      </c>
      <c r="X9" s="4">
        <v>27.58952625437573</v>
      </c>
      <c r="Y9" s="4">
        <v>12.1</v>
      </c>
      <c r="Z9" s="4">
        <v>12.1</v>
      </c>
      <c r="AA9" s="4">
        <f t="shared" si="0"/>
        <v>15.489526254375731</v>
      </c>
      <c r="AB9" s="4">
        <f t="shared" si="1"/>
        <v>15.489526254375731</v>
      </c>
    </row>
    <row r="10" spans="1:28" x14ac:dyDescent="0.3">
      <c r="A10" s="36" t="s">
        <v>90</v>
      </c>
      <c r="B10" s="36">
        <v>2020</v>
      </c>
      <c r="C10" s="36" t="s">
        <v>91</v>
      </c>
      <c r="D10" s="41" t="s">
        <v>101</v>
      </c>
      <c r="E10" s="41" t="s">
        <v>235</v>
      </c>
      <c r="F10" s="6">
        <v>25.644000000000005</v>
      </c>
      <c r="G10" t="s">
        <v>88</v>
      </c>
      <c r="H10" s="8">
        <v>600</v>
      </c>
      <c r="I10" s="4">
        <v>1</v>
      </c>
      <c r="J10" s="4">
        <v>1</v>
      </c>
      <c r="K10" s="28" t="s">
        <v>20</v>
      </c>
      <c r="L10" s="28" t="s">
        <v>21</v>
      </c>
      <c r="M10" s="2" t="s">
        <v>89</v>
      </c>
      <c r="N10" s="31">
        <v>365</v>
      </c>
      <c r="O10" s="2" t="s">
        <v>108</v>
      </c>
      <c r="P10" s="9"/>
      <c r="Q10" s="28" t="s">
        <v>23</v>
      </c>
      <c r="R10" s="28" t="s">
        <v>23</v>
      </c>
      <c r="S10" s="37"/>
      <c r="T10" s="4">
        <v>7</v>
      </c>
      <c r="U10" s="4">
        <v>16.499807397069088</v>
      </c>
      <c r="V10" s="4">
        <v>16.499807397069088</v>
      </c>
      <c r="W10" s="4">
        <v>15.529867980295569</v>
      </c>
      <c r="X10" s="4">
        <v>15.529867980295569</v>
      </c>
      <c r="Y10" s="4">
        <v>12.1</v>
      </c>
      <c r="Z10" s="4">
        <v>12.1</v>
      </c>
      <c r="AA10" s="4">
        <f t="shared" si="0"/>
        <v>3.4298679802955689</v>
      </c>
      <c r="AB10" s="4">
        <f t="shared" si="1"/>
        <v>3.4298679802955689</v>
      </c>
    </row>
    <row r="11" spans="1:28" x14ac:dyDescent="0.3">
      <c r="A11" s="36" t="s">
        <v>90</v>
      </c>
      <c r="B11" s="36">
        <v>2020</v>
      </c>
      <c r="C11" s="36" t="s">
        <v>91</v>
      </c>
      <c r="D11" s="41" t="s">
        <v>235</v>
      </c>
      <c r="E11" s="41" t="s">
        <v>100</v>
      </c>
      <c r="F11" s="6">
        <v>12.596000000000004</v>
      </c>
      <c r="G11" t="s">
        <v>88</v>
      </c>
      <c r="H11" s="8">
        <v>600</v>
      </c>
      <c r="I11" s="4">
        <v>1</v>
      </c>
      <c r="J11" s="4">
        <v>1</v>
      </c>
      <c r="K11" s="28" t="s">
        <v>20</v>
      </c>
      <c r="L11" s="28" t="s">
        <v>21</v>
      </c>
      <c r="M11" s="2" t="s">
        <v>89</v>
      </c>
      <c r="N11" s="31">
        <v>365</v>
      </c>
      <c r="O11" s="2" t="s">
        <v>108</v>
      </c>
      <c r="P11" s="9"/>
      <c r="Q11" s="28" t="s">
        <v>23</v>
      </c>
      <c r="R11" s="28" t="s">
        <v>23</v>
      </c>
      <c r="S11" s="37"/>
      <c r="T11" s="4">
        <v>7</v>
      </c>
      <c r="U11" s="4">
        <v>34.329181851179676</v>
      </c>
      <c r="V11" s="4">
        <v>34.329181851179676</v>
      </c>
      <c r="W11" s="4">
        <v>41.049000000000007</v>
      </c>
      <c r="X11" s="4">
        <v>41.049000000000007</v>
      </c>
      <c r="Y11" s="4">
        <v>12.1</v>
      </c>
      <c r="Z11" s="4">
        <v>12.1</v>
      </c>
      <c r="AA11" s="4">
        <f t="shared" si="0"/>
        <v>28.949000000000005</v>
      </c>
      <c r="AB11" s="4">
        <f t="shared" si="1"/>
        <v>28.949000000000005</v>
      </c>
    </row>
    <row r="12" spans="1:28" x14ac:dyDescent="0.3">
      <c r="A12" s="36" t="s">
        <v>90</v>
      </c>
      <c r="B12" s="36">
        <v>2020</v>
      </c>
      <c r="C12" s="36" t="s">
        <v>91</v>
      </c>
      <c r="D12" s="41" t="s">
        <v>100</v>
      </c>
      <c r="E12" s="41" t="s">
        <v>99</v>
      </c>
      <c r="F12" s="6">
        <v>34.791999999999973</v>
      </c>
      <c r="G12" t="s">
        <v>88</v>
      </c>
      <c r="H12" s="8">
        <v>600</v>
      </c>
      <c r="I12" s="4">
        <v>1</v>
      </c>
      <c r="J12" s="4">
        <v>1</v>
      </c>
      <c r="K12" s="28" t="s">
        <v>20</v>
      </c>
      <c r="L12" s="28" t="s">
        <v>21</v>
      </c>
      <c r="M12" s="2" t="s">
        <v>89</v>
      </c>
      <c r="N12" s="31">
        <v>365</v>
      </c>
      <c r="O12" s="2" t="s">
        <v>108</v>
      </c>
      <c r="P12" s="9"/>
      <c r="Q12" s="28" t="s">
        <v>23</v>
      </c>
      <c r="R12" s="28" t="s">
        <v>23</v>
      </c>
      <c r="S12" s="37"/>
      <c r="T12" s="4">
        <v>7</v>
      </c>
      <c r="U12" s="4">
        <v>12.32754118873827</v>
      </c>
      <c r="V12" s="4">
        <v>12.32754118873827</v>
      </c>
      <c r="W12" s="4">
        <v>40.936472081950654</v>
      </c>
      <c r="X12" s="4">
        <v>40.936472081950654</v>
      </c>
      <c r="Y12" s="4">
        <v>12.1</v>
      </c>
      <c r="Z12" s="4">
        <v>12.1</v>
      </c>
      <c r="AA12" s="4">
        <f t="shared" si="0"/>
        <v>28.836472081950653</v>
      </c>
      <c r="AB12" s="4">
        <f t="shared" si="1"/>
        <v>28.836472081950653</v>
      </c>
    </row>
    <row r="13" spans="1:28" x14ac:dyDescent="0.3">
      <c r="A13" s="36" t="s">
        <v>90</v>
      </c>
      <c r="B13" s="36">
        <v>2020</v>
      </c>
      <c r="C13" s="36" t="s">
        <v>91</v>
      </c>
      <c r="D13" s="41" t="s">
        <v>99</v>
      </c>
      <c r="E13" s="41" t="s">
        <v>98</v>
      </c>
      <c r="F13" s="6">
        <v>39.650000000000034</v>
      </c>
      <c r="G13" t="s">
        <v>88</v>
      </c>
      <c r="H13" s="8">
        <v>600</v>
      </c>
      <c r="I13" s="4">
        <v>1</v>
      </c>
      <c r="J13" s="4">
        <v>1</v>
      </c>
      <c r="K13" s="28" t="s">
        <v>20</v>
      </c>
      <c r="L13" s="28" t="s">
        <v>21</v>
      </c>
      <c r="M13" s="2" t="s">
        <v>89</v>
      </c>
      <c r="N13" s="31">
        <v>365</v>
      </c>
      <c r="O13" s="2" t="s">
        <v>108</v>
      </c>
      <c r="P13" s="9"/>
      <c r="Q13" s="28" t="s">
        <v>23</v>
      </c>
      <c r="R13" s="28" t="s">
        <v>23</v>
      </c>
      <c r="S13" s="37"/>
      <c r="T13" s="4">
        <v>7</v>
      </c>
      <c r="U13" s="4">
        <v>11.905450151057403</v>
      </c>
      <c r="V13" s="4">
        <v>11.905450151057403</v>
      </c>
      <c r="W13" s="4">
        <v>40.590942489270383</v>
      </c>
      <c r="X13" s="4">
        <v>40.590942489270383</v>
      </c>
      <c r="Y13" s="4">
        <v>12.1</v>
      </c>
      <c r="Z13" s="4">
        <v>12.1</v>
      </c>
      <c r="AA13" s="4">
        <f t="shared" si="0"/>
        <v>28.490942489270381</v>
      </c>
      <c r="AB13" s="4">
        <f t="shared" si="1"/>
        <v>28.490942489270381</v>
      </c>
    </row>
    <row r="14" spans="1:28" x14ac:dyDescent="0.3">
      <c r="A14" s="36" t="s">
        <v>90</v>
      </c>
      <c r="B14" s="36">
        <v>2020</v>
      </c>
      <c r="C14" s="36" t="s">
        <v>91</v>
      </c>
      <c r="D14" s="41" t="s">
        <v>98</v>
      </c>
      <c r="E14" s="41" t="s">
        <v>97</v>
      </c>
      <c r="F14" s="6">
        <v>24.536000000000001</v>
      </c>
      <c r="G14" t="s">
        <v>88</v>
      </c>
      <c r="H14" s="8">
        <v>600</v>
      </c>
      <c r="I14" s="4">
        <v>0.5</v>
      </c>
      <c r="J14" s="4">
        <v>1</v>
      </c>
      <c r="K14" s="28" t="s">
        <v>20</v>
      </c>
      <c r="L14" s="28" t="s">
        <v>21</v>
      </c>
      <c r="M14" s="2" t="s">
        <v>79</v>
      </c>
      <c r="N14" s="31">
        <v>365</v>
      </c>
      <c r="O14" s="2" t="s">
        <v>108</v>
      </c>
      <c r="P14" s="9"/>
      <c r="Q14" s="28" t="s">
        <v>23</v>
      </c>
      <c r="R14" s="28" t="s">
        <v>23</v>
      </c>
      <c r="S14" s="37"/>
      <c r="T14" s="4">
        <v>7</v>
      </c>
      <c r="U14" s="4">
        <v>16.051747454175153</v>
      </c>
      <c r="V14" s="4">
        <v>16.051747454175153</v>
      </c>
      <c r="W14" s="4">
        <v>28.452736462093863</v>
      </c>
      <c r="X14" s="4">
        <v>28.452736462093863</v>
      </c>
      <c r="Y14" s="4">
        <v>12.1</v>
      </c>
      <c r="Z14" s="4">
        <v>12.1</v>
      </c>
      <c r="AA14" s="4">
        <f t="shared" si="0"/>
        <v>16.352736462093866</v>
      </c>
      <c r="AB14" s="4">
        <f t="shared" si="1"/>
        <v>16.352736462093866</v>
      </c>
    </row>
    <row r="15" spans="1:28" x14ac:dyDescent="0.3">
      <c r="A15" s="36" t="s">
        <v>90</v>
      </c>
      <c r="B15" s="36">
        <v>2020</v>
      </c>
      <c r="C15" s="36" t="s">
        <v>91</v>
      </c>
      <c r="D15" s="41" t="s">
        <v>97</v>
      </c>
      <c r="E15" s="41" t="s">
        <v>96</v>
      </c>
      <c r="F15" s="6">
        <v>50.742999999999995</v>
      </c>
      <c r="G15" t="s">
        <v>88</v>
      </c>
      <c r="H15" s="8">
        <v>600</v>
      </c>
      <c r="I15" s="4">
        <v>1</v>
      </c>
      <c r="J15" s="4">
        <v>1</v>
      </c>
      <c r="K15" s="28" t="s">
        <v>20</v>
      </c>
      <c r="L15" s="28" t="s">
        <v>21</v>
      </c>
      <c r="M15" s="2" t="s">
        <v>89</v>
      </c>
      <c r="N15" s="31">
        <v>365</v>
      </c>
      <c r="O15" s="2" t="s">
        <v>108</v>
      </c>
      <c r="P15" s="9">
        <v>4390</v>
      </c>
      <c r="Q15" s="28" t="s">
        <v>23</v>
      </c>
      <c r="R15" s="28" t="s">
        <v>23</v>
      </c>
      <c r="S15" s="37"/>
      <c r="T15" s="4">
        <v>7</v>
      </c>
      <c r="U15" s="4">
        <v>13.493636182051649</v>
      </c>
      <c r="V15" s="4">
        <v>13.493636182051649</v>
      </c>
      <c r="W15" s="4">
        <v>13.032505994212487</v>
      </c>
      <c r="X15" s="4">
        <v>13.032505994212487</v>
      </c>
      <c r="Y15" s="4">
        <v>11.5</v>
      </c>
      <c r="Z15" s="4">
        <v>11.5</v>
      </c>
      <c r="AA15" s="4">
        <f t="shared" si="0"/>
        <v>1.532505994212487</v>
      </c>
      <c r="AB15" s="4">
        <f t="shared" si="1"/>
        <v>1.532505994212487</v>
      </c>
    </row>
    <row r="16" spans="1:28" x14ac:dyDescent="0.3">
      <c r="A16" s="36" t="s">
        <v>90</v>
      </c>
      <c r="B16" s="36">
        <v>2020</v>
      </c>
      <c r="C16" s="36" t="s">
        <v>91</v>
      </c>
      <c r="D16" s="41" t="s">
        <v>96</v>
      </c>
      <c r="E16" s="41" t="s">
        <v>95</v>
      </c>
      <c r="F16" s="6">
        <v>46.913999999999987</v>
      </c>
      <c r="G16" t="s">
        <v>88</v>
      </c>
      <c r="H16" s="8">
        <v>300</v>
      </c>
      <c r="I16" s="4">
        <v>1</v>
      </c>
      <c r="J16" s="4">
        <v>1</v>
      </c>
      <c r="K16" s="28" t="s">
        <v>20</v>
      </c>
      <c r="L16" s="28" t="s">
        <v>21</v>
      </c>
      <c r="M16" s="2" t="s">
        <v>89</v>
      </c>
      <c r="N16" s="31">
        <v>365</v>
      </c>
      <c r="O16" s="2" t="s">
        <v>108</v>
      </c>
      <c r="P16" s="9">
        <v>4390</v>
      </c>
      <c r="Q16" s="28" t="s">
        <v>23</v>
      </c>
      <c r="R16" s="28" t="s">
        <v>23</v>
      </c>
      <c r="S16" s="37"/>
      <c r="T16" s="4">
        <v>7</v>
      </c>
      <c r="U16" s="4">
        <v>12.274743153796237</v>
      </c>
      <c r="V16" s="4">
        <v>12.274743153796237</v>
      </c>
      <c r="W16" s="4">
        <v>13.75663941818182</v>
      </c>
      <c r="X16" s="4">
        <v>13.75663941818182</v>
      </c>
      <c r="Y16" s="4">
        <v>11.5</v>
      </c>
      <c r="Z16" s="4">
        <v>11.5</v>
      </c>
      <c r="AA16" s="4">
        <f t="shared" si="0"/>
        <v>2.2566394181818197</v>
      </c>
      <c r="AB16" s="4">
        <f t="shared" si="1"/>
        <v>2.2566394181818197</v>
      </c>
    </row>
    <row r="17" spans="1:28" x14ac:dyDescent="0.3">
      <c r="A17" s="36" t="s">
        <v>90</v>
      </c>
      <c r="B17" s="36">
        <v>2020</v>
      </c>
      <c r="C17" s="36" t="s">
        <v>91</v>
      </c>
      <c r="D17" s="41" t="s">
        <v>95</v>
      </c>
      <c r="E17" s="41" t="s">
        <v>94</v>
      </c>
      <c r="F17" s="6">
        <v>31.813000000000045</v>
      </c>
      <c r="G17" t="s">
        <v>88</v>
      </c>
      <c r="H17" s="8">
        <v>600</v>
      </c>
      <c r="I17" s="4">
        <v>1</v>
      </c>
      <c r="J17" s="4">
        <v>1</v>
      </c>
      <c r="K17" s="28" t="s">
        <v>20</v>
      </c>
      <c r="L17" s="28" t="s">
        <v>21</v>
      </c>
      <c r="M17" s="2" t="s">
        <v>89</v>
      </c>
      <c r="N17" s="31">
        <v>365</v>
      </c>
      <c r="O17" s="2" t="s">
        <v>108</v>
      </c>
      <c r="P17" s="9"/>
      <c r="Q17" s="28" t="s">
        <v>23</v>
      </c>
      <c r="R17" s="28" t="s">
        <v>23</v>
      </c>
      <c r="S17" s="37"/>
      <c r="T17" s="4">
        <v>7</v>
      </c>
      <c r="U17" s="4">
        <v>12.437782219884275</v>
      </c>
      <c r="V17" s="4">
        <v>12.437782219884275</v>
      </c>
      <c r="W17" s="4">
        <v>36.347769408147578</v>
      </c>
      <c r="X17" s="4">
        <v>36.347769408147578</v>
      </c>
      <c r="Y17" s="4">
        <v>11</v>
      </c>
      <c r="Z17" s="4">
        <v>11</v>
      </c>
      <c r="AA17" s="4">
        <f t="shared" si="0"/>
        <v>25.347769408147578</v>
      </c>
      <c r="AB17" s="4">
        <f t="shared" si="1"/>
        <v>25.347769408147578</v>
      </c>
    </row>
    <row r="18" spans="1:28" x14ac:dyDescent="0.3">
      <c r="A18" s="36" t="s">
        <v>90</v>
      </c>
      <c r="B18" s="36">
        <v>2020</v>
      </c>
      <c r="C18" s="36" t="s">
        <v>91</v>
      </c>
      <c r="D18" s="41" t="s">
        <v>94</v>
      </c>
      <c r="E18" s="41" t="s">
        <v>93</v>
      </c>
      <c r="F18" s="6">
        <v>33.763999999999896</v>
      </c>
      <c r="G18" t="s">
        <v>88</v>
      </c>
      <c r="H18" s="8">
        <v>600</v>
      </c>
      <c r="I18" s="4">
        <v>1</v>
      </c>
      <c r="J18" s="4">
        <v>1</v>
      </c>
      <c r="K18" s="28" t="s">
        <v>20</v>
      </c>
      <c r="L18" s="28" t="s">
        <v>21</v>
      </c>
      <c r="M18" s="2" t="s">
        <v>89</v>
      </c>
      <c r="N18" s="31">
        <v>365</v>
      </c>
      <c r="O18" s="2" t="s">
        <v>108</v>
      </c>
      <c r="P18" s="9"/>
      <c r="Q18" s="28" t="s">
        <v>23</v>
      </c>
      <c r="R18" s="28" t="s">
        <v>23</v>
      </c>
      <c r="S18" s="37"/>
      <c r="T18" s="4">
        <v>7</v>
      </c>
      <c r="U18" s="4">
        <v>11.540804881025018</v>
      </c>
      <c r="V18" s="4">
        <v>11.540804881025018</v>
      </c>
      <c r="W18" s="4">
        <v>37.750224587546569</v>
      </c>
      <c r="X18" s="4">
        <v>37.750224587546569</v>
      </c>
      <c r="Y18" s="4">
        <v>11</v>
      </c>
      <c r="Z18" s="4">
        <v>11</v>
      </c>
      <c r="AA18" s="4">
        <f t="shared" si="0"/>
        <v>26.750224587546569</v>
      </c>
      <c r="AB18" s="4">
        <f t="shared" si="1"/>
        <v>26.750224587546569</v>
      </c>
    </row>
    <row r="19" spans="1:28" x14ac:dyDescent="0.3">
      <c r="A19" s="36" t="s">
        <v>90</v>
      </c>
      <c r="B19" s="36">
        <v>2020</v>
      </c>
      <c r="C19" s="36" t="s">
        <v>91</v>
      </c>
      <c r="D19" s="41" t="s">
        <v>93</v>
      </c>
      <c r="E19" s="41" t="s">
        <v>92</v>
      </c>
      <c r="F19" s="6">
        <v>33.201000000000022</v>
      </c>
      <c r="G19" t="s">
        <v>88</v>
      </c>
      <c r="H19" s="8">
        <v>600</v>
      </c>
      <c r="I19" s="4">
        <v>1</v>
      </c>
      <c r="J19" s="4">
        <v>1</v>
      </c>
      <c r="K19" s="28" t="s">
        <v>20</v>
      </c>
      <c r="L19" s="28" t="s">
        <v>21</v>
      </c>
      <c r="M19" s="2" t="s">
        <v>89</v>
      </c>
      <c r="N19" s="31">
        <v>365</v>
      </c>
      <c r="O19" s="2" t="s">
        <v>108</v>
      </c>
      <c r="P19" s="9"/>
      <c r="Q19" s="28" t="s">
        <v>23</v>
      </c>
      <c r="R19" s="28" t="s">
        <v>23</v>
      </c>
      <c r="S19" s="37"/>
      <c r="T19" s="4">
        <v>7</v>
      </c>
      <c r="U19" s="4">
        <v>11.868100890952441</v>
      </c>
      <c r="V19" s="4">
        <v>11.868100890952441</v>
      </c>
      <c r="W19" s="4">
        <v>36.900856808427626</v>
      </c>
      <c r="X19" s="4">
        <v>36.900856808427626</v>
      </c>
      <c r="Y19" s="4">
        <v>11</v>
      </c>
      <c r="Z19" s="4">
        <v>11</v>
      </c>
      <c r="AA19" s="4">
        <f t="shared" si="0"/>
        <v>25.900856808427626</v>
      </c>
      <c r="AB19" s="4">
        <f t="shared" si="1"/>
        <v>25.900856808427626</v>
      </c>
    </row>
    <row r="20" spans="1:28" x14ac:dyDescent="0.3">
      <c r="A20" s="36" t="s">
        <v>90</v>
      </c>
      <c r="B20" s="36">
        <v>2020</v>
      </c>
      <c r="C20" s="36" t="s">
        <v>91</v>
      </c>
      <c r="D20" s="41" t="s">
        <v>92</v>
      </c>
      <c r="E20" s="41" t="s">
        <v>236</v>
      </c>
      <c r="F20" s="6">
        <v>15.990999999999985</v>
      </c>
      <c r="G20" t="s">
        <v>88</v>
      </c>
      <c r="H20" s="8">
        <v>600</v>
      </c>
      <c r="I20" s="4">
        <v>1</v>
      </c>
      <c r="J20" s="4">
        <v>1</v>
      </c>
      <c r="K20" s="28" t="s">
        <v>20</v>
      </c>
      <c r="L20" s="28" t="s">
        <v>21</v>
      </c>
      <c r="M20" s="2" t="s">
        <v>89</v>
      </c>
      <c r="N20" s="31">
        <v>365</v>
      </c>
      <c r="O20" s="2" t="s">
        <v>108</v>
      </c>
      <c r="P20" s="9"/>
      <c r="Q20" s="28" t="s">
        <v>23</v>
      </c>
      <c r="R20" s="28" t="s">
        <v>23</v>
      </c>
      <c r="S20" s="37"/>
      <c r="T20" s="4">
        <v>7</v>
      </c>
      <c r="U20" s="4">
        <v>24.362930448222567</v>
      </c>
      <c r="V20" s="4">
        <v>24.362930448222567</v>
      </c>
      <c r="W20" s="4">
        <v>36.160159051806538</v>
      </c>
      <c r="X20" s="4">
        <v>36.160159051806538</v>
      </c>
      <c r="Y20" s="4">
        <v>11</v>
      </c>
      <c r="Z20" s="4">
        <v>11</v>
      </c>
      <c r="AA20" s="4">
        <f t="shared" si="0"/>
        <v>25.160159051806538</v>
      </c>
      <c r="AB20" s="4">
        <f t="shared" si="1"/>
        <v>25.160159051806538</v>
      </c>
    </row>
    <row r="21" spans="1:28" x14ac:dyDescent="0.3">
      <c r="A21" s="36" t="s">
        <v>90</v>
      </c>
      <c r="B21" s="36">
        <v>2020</v>
      </c>
      <c r="C21" s="36" t="s">
        <v>91</v>
      </c>
      <c r="D21" s="41" t="s">
        <v>236</v>
      </c>
      <c r="E21" s="41" t="s">
        <v>237</v>
      </c>
      <c r="F21" s="6">
        <v>19.32000000000005</v>
      </c>
      <c r="G21" t="s">
        <v>88</v>
      </c>
      <c r="H21" s="8">
        <v>600</v>
      </c>
      <c r="I21" s="4">
        <v>1</v>
      </c>
      <c r="J21" s="4">
        <v>1</v>
      </c>
      <c r="K21" s="28" t="s">
        <v>20</v>
      </c>
      <c r="L21" s="28" t="s">
        <v>21</v>
      </c>
      <c r="M21" s="2" t="s">
        <v>89</v>
      </c>
      <c r="N21" s="31">
        <v>365</v>
      </c>
      <c r="O21" s="2" t="s">
        <v>108</v>
      </c>
      <c r="P21" s="9"/>
      <c r="Q21" s="28" t="s">
        <v>23</v>
      </c>
      <c r="R21" s="28" t="s">
        <v>23</v>
      </c>
      <c r="S21" s="37"/>
      <c r="T21" s="4">
        <v>7</v>
      </c>
      <c r="U21" s="4">
        <v>23.895122789287523</v>
      </c>
      <c r="V21" s="4">
        <v>23.895122789287523</v>
      </c>
      <c r="W21" s="4">
        <v>21.647263904783706</v>
      </c>
      <c r="X21" s="4">
        <v>21.647263904783706</v>
      </c>
      <c r="Y21" s="4">
        <v>11</v>
      </c>
      <c r="Z21" s="4">
        <v>11</v>
      </c>
      <c r="AA21" s="4">
        <f t="shared" si="0"/>
        <v>10.647263904783706</v>
      </c>
      <c r="AB21" s="4">
        <f t="shared" si="1"/>
        <v>10.647263904783706</v>
      </c>
    </row>
    <row r="22" spans="1:28" x14ac:dyDescent="0.3">
      <c r="A22" s="36" t="s">
        <v>90</v>
      </c>
      <c r="B22" s="36">
        <v>2020</v>
      </c>
      <c r="C22" s="36" t="s">
        <v>91</v>
      </c>
      <c r="D22" s="41" t="s">
        <v>237</v>
      </c>
      <c r="E22" s="41" t="s">
        <v>238</v>
      </c>
      <c r="F22" s="6">
        <v>29.370000000000005</v>
      </c>
      <c r="G22" t="s">
        <v>88</v>
      </c>
      <c r="H22" s="8">
        <v>600</v>
      </c>
      <c r="I22" s="4">
        <v>1</v>
      </c>
      <c r="J22" s="4">
        <v>1</v>
      </c>
      <c r="K22" s="28" t="s">
        <v>20</v>
      </c>
      <c r="L22" s="28" t="s">
        <v>21</v>
      </c>
      <c r="M22" s="2" t="s">
        <v>89</v>
      </c>
      <c r="N22" s="31">
        <v>365</v>
      </c>
      <c r="O22" s="2" t="s">
        <v>108</v>
      </c>
      <c r="P22" s="9"/>
      <c r="Q22" s="28" t="s">
        <v>23</v>
      </c>
      <c r="R22" s="28" t="s">
        <v>23</v>
      </c>
      <c r="S22" s="37"/>
      <c r="T22" s="4">
        <v>7</v>
      </c>
      <c r="U22" s="4">
        <v>12.696589609343537</v>
      </c>
      <c r="V22" s="4">
        <v>12.696589609343537</v>
      </c>
      <c r="W22" s="4">
        <v>36.343113615985658</v>
      </c>
      <c r="X22" s="4">
        <v>36.343113615985658</v>
      </c>
      <c r="Y22" s="4">
        <v>11</v>
      </c>
      <c r="Z22" s="4">
        <v>11</v>
      </c>
      <c r="AA22" s="4">
        <f t="shared" si="0"/>
        <v>25.343113615985658</v>
      </c>
      <c r="AB22" s="4">
        <f t="shared" si="1"/>
        <v>25.343113615985658</v>
      </c>
    </row>
    <row r="23" spans="1:28" x14ac:dyDescent="0.3">
      <c r="A23" s="36" t="s">
        <v>90</v>
      </c>
      <c r="B23" s="36">
        <v>2020</v>
      </c>
      <c r="C23" s="36" t="s">
        <v>91</v>
      </c>
      <c r="D23" s="41" t="s">
        <v>238</v>
      </c>
      <c r="E23" s="41" t="s">
        <v>239</v>
      </c>
      <c r="F23" s="6">
        <v>28.720000000000027</v>
      </c>
      <c r="G23" t="s">
        <v>88</v>
      </c>
      <c r="H23" s="8">
        <v>600</v>
      </c>
      <c r="I23" s="4">
        <v>1</v>
      </c>
      <c r="J23" s="4">
        <v>1</v>
      </c>
      <c r="K23" s="28" t="s">
        <v>20</v>
      </c>
      <c r="L23" s="28" t="s">
        <v>21</v>
      </c>
      <c r="M23" s="2" t="s">
        <v>89</v>
      </c>
      <c r="N23" s="31">
        <v>365</v>
      </c>
      <c r="O23" s="2" t="s">
        <v>108</v>
      </c>
      <c r="P23" s="9">
        <v>4390</v>
      </c>
      <c r="Q23" s="28" t="s">
        <v>23</v>
      </c>
      <c r="R23" s="28" t="s">
        <v>23</v>
      </c>
      <c r="S23" s="37"/>
      <c r="T23" s="4">
        <v>7</v>
      </c>
      <c r="U23" s="4">
        <v>13.279541701769167</v>
      </c>
      <c r="V23" s="4">
        <v>13.279541701769167</v>
      </c>
      <c r="W23" s="4">
        <v>38.808738613048831</v>
      </c>
      <c r="X23" s="4">
        <v>38.808738613048831</v>
      </c>
      <c r="Y23" s="4">
        <v>11</v>
      </c>
      <c r="Z23" s="4">
        <v>11</v>
      </c>
      <c r="AA23" s="4">
        <f t="shared" si="0"/>
        <v>27.808738613048831</v>
      </c>
      <c r="AB23" s="4">
        <f t="shared" si="1"/>
        <v>27.808738613048831</v>
      </c>
    </row>
    <row r="24" spans="1:28" x14ac:dyDescent="0.3">
      <c r="A24" s="36" t="s">
        <v>90</v>
      </c>
      <c r="B24" s="36">
        <v>2020</v>
      </c>
      <c r="C24" s="36" t="s">
        <v>91</v>
      </c>
      <c r="D24" s="41" t="s">
        <v>239</v>
      </c>
      <c r="E24" s="41" t="s">
        <v>240</v>
      </c>
      <c r="F24" s="6">
        <v>27.939999999999941</v>
      </c>
      <c r="G24" t="s">
        <v>88</v>
      </c>
      <c r="H24" s="8">
        <v>600</v>
      </c>
      <c r="I24" s="4">
        <v>1</v>
      </c>
      <c r="J24" s="4">
        <v>1</v>
      </c>
      <c r="K24" s="28" t="s">
        <v>20</v>
      </c>
      <c r="L24" s="28" t="s">
        <v>21</v>
      </c>
      <c r="M24" s="2" t="s">
        <v>89</v>
      </c>
      <c r="N24" s="31">
        <v>365</v>
      </c>
      <c r="O24" s="2" t="s">
        <v>108</v>
      </c>
      <c r="P24" s="9"/>
      <c r="Q24" s="28" t="s">
        <v>23</v>
      </c>
      <c r="R24" s="28" t="s">
        <v>23</v>
      </c>
      <c r="S24" s="37"/>
      <c r="T24" s="4">
        <v>7</v>
      </c>
      <c r="U24" s="4">
        <v>15.06721299984069</v>
      </c>
      <c r="V24" s="4">
        <v>15.06721299984069</v>
      </c>
      <c r="W24" s="4">
        <v>44.872795824766726</v>
      </c>
      <c r="X24" s="4">
        <v>44.872795824766726</v>
      </c>
      <c r="Y24" s="4">
        <v>11</v>
      </c>
      <c r="Z24" s="4">
        <v>11</v>
      </c>
      <c r="AA24" s="4">
        <f t="shared" si="0"/>
        <v>33.872795824766726</v>
      </c>
      <c r="AB24" s="4">
        <f t="shared" si="1"/>
        <v>33.872795824766726</v>
      </c>
    </row>
    <row r="25" spans="1:28" x14ac:dyDescent="0.3">
      <c r="A25" s="36" t="s">
        <v>90</v>
      </c>
      <c r="B25" s="36">
        <v>2020</v>
      </c>
      <c r="C25" s="36" t="s">
        <v>91</v>
      </c>
      <c r="D25" s="41" t="s">
        <v>240</v>
      </c>
      <c r="E25" s="41" t="s">
        <v>241</v>
      </c>
      <c r="F25" s="6">
        <v>34.590000000000032</v>
      </c>
      <c r="G25" t="s">
        <v>88</v>
      </c>
      <c r="H25" s="8">
        <v>600</v>
      </c>
      <c r="I25" s="4">
        <v>1</v>
      </c>
      <c r="J25" s="4">
        <v>1</v>
      </c>
      <c r="K25" s="28" t="s">
        <v>20</v>
      </c>
      <c r="L25" s="28" t="s">
        <v>21</v>
      </c>
      <c r="M25" s="2" t="s">
        <v>79</v>
      </c>
      <c r="N25" s="31">
        <v>365</v>
      </c>
      <c r="O25" s="2" t="s">
        <v>108</v>
      </c>
      <c r="P25" s="9"/>
      <c r="Q25" s="28" t="s">
        <v>23</v>
      </c>
      <c r="R25" s="28" t="s">
        <v>23</v>
      </c>
      <c r="S25" s="37"/>
      <c r="T25" s="4">
        <v>7</v>
      </c>
      <c r="U25" s="4">
        <v>10.602791031390135</v>
      </c>
      <c r="V25" s="4">
        <v>10.602791031390135</v>
      </c>
      <c r="W25" s="4">
        <v>37.972522483940047</v>
      </c>
      <c r="X25" s="4">
        <v>37.972522483940047</v>
      </c>
      <c r="Y25" s="4">
        <v>11</v>
      </c>
      <c r="Z25" s="4">
        <v>11</v>
      </c>
      <c r="AA25" s="4">
        <f t="shared" si="0"/>
        <v>26.972522483940047</v>
      </c>
      <c r="AB25" s="4">
        <f t="shared" si="1"/>
        <v>26.972522483940047</v>
      </c>
    </row>
    <row r="26" spans="1:28" x14ac:dyDescent="0.3">
      <c r="F26" s="6"/>
      <c r="H26" s="8"/>
      <c r="I26" s="4"/>
      <c r="J26" s="4"/>
      <c r="K26" s="2"/>
      <c r="L26" s="2"/>
      <c r="M26" s="2"/>
      <c r="N26" s="8"/>
      <c r="O26" s="2"/>
      <c r="Q26" s="2"/>
      <c r="R26" s="2"/>
      <c r="S26" s="37"/>
      <c r="T26" s="4"/>
      <c r="U26" s="4"/>
      <c r="V26" s="4"/>
      <c r="W26" s="4"/>
      <c r="X26" s="4"/>
      <c r="Y26" s="4"/>
      <c r="Z26" s="4"/>
      <c r="AA26" s="4"/>
      <c r="AB26" s="4"/>
    </row>
    <row r="27" spans="1:28" x14ac:dyDescent="0.3">
      <c r="F27" s="6"/>
      <c r="H27" s="8"/>
      <c r="I27" s="4"/>
      <c r="J27" s="4"/>
      <c r="K27" s="2"/>
      <c r="L27" s="2"/>
      <c r="M27" s="2"/>
      <c r="N27" s="8"/>
      <c r="O27" s="2"/>
      <c r="Q27" s="2"/>
      <c r="R27" s="2"/>
      <c r="S27" s="37"/>
      <c r="T27" s="4"/>
      <c r="U27" s="4"/>
      <c r="V27" s="4"/>
      <c r="W27" s="4"/>
      <c r="X27" s="4"/>
      <c r="Y27" s="4"/>
      <c r="Z27" s="4"/>
      <c r="AA27" s="4"/>
      <c r="AB27" s="4"/>
    </row>
    <row r="28" spans="1:28" x14ac:dyDescent="0.3">
      <c r="F28" s="6"/>
      <c r="H28" s="8"/>
      <c r="I28" s="4"/>
      <c r="J28" s="4"/>
      <c r="K28" s="2"/>
      <c r="L28" s="2"/>
      <c r="M28" s="2"/>
      <c r="N28" s="8"/>
      <c r="O28" s="2"/>
      <c r="Q28" s="2"/>
      <c r="R28" s="2"/>
      <c r="S28" s="37"/>
      <c r="T28" s="4"/>
      <c r="U28" s="4"/>
      <c r="V28" s="4"/>
      <c r="W28" s="4"/>
      <c r="X28" s="4"/>
      <c r="Y28" s="4"/>
      <c r="Z28" s="4"/>
      <c r="AA28" s="4"/>
      <c r="AB28" s="4"/>
    </row>
    <row r="29" spans="1:28" x14ac:dyDescent="0.3">
      <c r="F29" s="6"/>
      <c r="H29" s="8"/>
      <c r="I29" s="4"/>
      <c r="J29" s="4"/>
      <c r="K29" s="2"/>
      <c r="L29" s="2"/>
      <c r="M29" s="2"/>
      <c r="N29" s="8"/>
      <c r="O29" s="2"/>
      <c r="Q29" s="2"/>
      <c r="R29" s="2"/>
      <c r="S29" s="37"/>
      <c r="T29" s="4"/>
      <c r="U29" s="4"/>
      <c r="V29" s="4"/>
      <c r="W29" s="4"/>
      <c r="X29" s="4"/>
      <c r="Y29" s="4"/>
      <c r="Z29" s="4"/>
      <c r="AA29" s="4"/>
      <c r="AB29" s="4"/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C6"/>
  <sheetViews>
    <sheetView zoomScale="85" zoomScaleNormal="85" workbookViewId="0">
      <selection activeCell="B3" sqref="B3:B6"/>
    </sheetView>
  </sheetViews>
  <sheetFormatPr defaultRowHeight="14.4" x14ac:dyDescent="0.3"/>
  <cols>
    <col min="1" max="1" width="8.33203125" bestFit="1" customWidth="1"/>
    <col min="2" max="2" width="5" bestFit="1" customWidth="1"/>
    <col min="3" max="3" width="26.5546875" bestFit="1" customWidth="1"/>
    <col min="4" max="4" width="6" bestFit="1" customWidth="1"/>
    <col min="5" max="5" width="14.109375" bestFit="1" customWidth="1"/>
    <col min="6" max="6" width="7.88671875" bestFit="1" customWidth="1"/>
    <col min="7" max="7" width="14.109375" bestFit="1" customWidth="1"/>
    <col min="8" max="8" width="9" bestFit="1" customWidth="1"/>
    <col min="9" max="9" width="14.109375" bestFit="1" customWidth="1"/>
    <col min="10" max="10" width="15.33203125" bestFit="1" customWidth="1"/>
    <col min="11" max="11" width="14.109375" bestFit="1" customWidth="1"/>
    <col min="12" max="12" width="12.109375" bestFit="1" customWidth="1"/>
    <col min="13" max="13" width="14.109375" bestFit="1" customWidth="1"/>
    <col min="14" max="14" width="12.109375" bestFit="1" customWidth="1"/>
    <col min="15" max="15" width="14.109375" bestFit="1" customWidth="1"/>
    <col min="16" max="16" width="11.88671875" bestFit="1" customWidth="1"/>
    <col min="17" max="17" width="16.109375" bestFit="1" customWidth="1"/>
    <col min="18" max="18" width="11.88671875" bestFit="1" customWidth="1"/>
    <col min="19" max="19" width="16.109375" bestFit="1" customWidth="1"/>
    <col min="20" max="20" width="11.88671875" bestFit="1" customWidth="1"/>
    <col min="21" max="21" width="14.109375" bestFit="1" customWidth="1"/>
    <col min="22" max="22" width="11.6640625" bestFit="1" customWidth="1"/>
    <col min="23" max="23" width="14.109375" bestFit="1" customWidth="1"/>
    <col min="24" max="24" width="11.6640625" bestFit="1" customWidth="1"/>
    <col min="25" max="25" width="14.109375" bestFit="1" customWidth="1"/>
    <col min="26" max="26" width="11.6640625" bestFit="1" customWidth="1"/>
    <col min="27" max="27" width="14.109375" bestFit="1" customWidth="1"/>
    <col min="28" max="28" width="8.44140625" bestFit="1" customWidth="1"/>
    <col min="29" max="29" width="14.109375" bestFit="1" customWidth="1"/>
  </cols>
  <sheetData>
    <row r="1" spans="1:29" x14ac:dyDescent="0.3">
      <c r="A1" s="38" t="s">
        <v>0</v>
      </c>
      <c r="B1" s="38" t="s">
        <v>1</v>
      </c>
      <c r="C1" s="38" t="s">
        <v>2</v>
      </c>
      <c r="D1" s="38" t="s">
        <v>30</v>
      </c>
      <c r="E1" s="39"/>
      <c r="F1" s="38" t="s">
        <v>31</v>
      </c>
      <c r="G1" s="39"/>
      <c r="H1" s="38" t="s">
        <v>32</v>
      </c>
      <c r="I1" s="39"/>
      <c r="J1" s="38" t="s">
        <v>33</v>
      </c>
      <c r="K1" s="39"/>
      <c r="L1" s="38" t="s">
        <v>34</v>
      </c>
      <c r="M1" s="39"/>
      <c r="N1" s="38" t="s">
        <v>35</v>
      </c>
      <c r="O1" s="39"/>
      <c r="P1" s="38" t="s">
        <v>36</v>
      </c>
      <c r="Q1" s="39"/>
      <c r="R1" s="38" t="s">
        <v>37</v>
      </c>
      <c r="S1" s="39"/>
      <c r="T1" s="38" t="s">
        <v>38</v>
      </c>
      <c r="U1" s="39"/>
      <c r="V1" s="38" t="s">
        <v>39</v>
      </c>
      <c r="W1" s="39"/>
      <c r="X1" s="38" t="s">
        <v>40</v>
      </c>
      <c r="Y1" s="39"/>
      <c r="Z1" s="38" t="s">
        <v>41</v>
      </c>
      <c r="AA1" s="39"/>
      <c r="AB1" s="38" t="s">
        <v>42</v>
      </c>
      <c r="AC1" s="39"/>
    </row>
    <row r="2" spans="1:29" x14ac:dyDescent="0.3">
      <c r="A2" s="39"/>
      <c r="B2" s="39"/>
      <c r="C2" s="39"/>
      <c r="D2" s="5" t="s">
        <v>43</v>
      </c>
      <c r="E2" s="5" t="s">
        <v>44</v>
      </c>
      <c r="F2" s="5" t="s">
        <v>45</v>
      </c>
      <c r="G2" s="5" t="s">
        <v>44</v>
      </c>
      <c r="H2" s="5" t="s">
        <v>45</v>
      </c>
      <c r="I2" s="5" t="s">
        <v>44</v>
      </c>
      <c r="J2" s="5" t="s">
        <v>46</v>
      </c>
      <c r="K2" s="5" t="s">
        <v>44</v>
      </c>
      <c r="L2" s="5" t="s">
        <v>47</v>
      </c>
      <c r="M2" s="5" t="s">
        <v>44</v>
      </c>
      <c r="N2" s="5" t="s">
        <v>47</v>
      </c>
      <c r="O2" s="5" t="s">
        <v>44</v>
      </c>
      <c r="P2" s="5" t="s">
        <v>48</v>
      </c>
      <c r="Q2" s="5" t="s">
        <v>44</v>
      </c>
      <c r="R2" s="5" t="s">
        <v>48</v>
      </c>
      <c r="S2" s="5" t="s">
        <v>44</v>
      </c>
      <c r="T2" s="5" t="s">
        <v>48</v>
      </c>
      <c r="U2" s="5" t="s">
        <v>44</v>
      </c>
      <c r="V2" s="5" t="s">
        <v>49</v>
      </c>
      <c r="W2" s="5" t="s">
        <v>44</v>
      </c>
      <c r="X2" s="5" t="s">
        <v>49</v>
      </c>
      <c r="Y2" s="5" t="s">
        <v>44</v>
      </c>
      <c r="Z2" s="5" t="s">
        <v>49</v>
      </c>
      <c r="AA2" s="5" t="s">
        <v>44</v>
      </c>
      <c r="AB2" s="5" t="s">
        <v>50</v>
      </c>
      <c r="AC2" s="5" t="s">
        <v>44</v>
      </c>
    </row>
    <row r="3" spans="1:29" x14ac:dyDescent="0.3">
      <c r="A3" s="2" t="s">
        <v>90</v>
      </c>
      <c r="B3" s="2">
        <v>2020</v>
      </c>
      <c r="C3" s="3" t="s">
        <v>91</v>
      </c>
      <c r="D3" s="2" t="s">
        <v>109</v>
      </c>
      <c r="E3" s="8" t="s">
        <v>110</v>
      </c>
      <c r="F3" s="2" t="s">
        <v>51</v>
      </c>
      <c r="G3" s="8" t="s">
        <v>110</v>
      </c>
      <c r="H3" s="2" t="s">
        <v>52</v>
      </c>
      <c r="I3" s="8" t="s">
        <v>110</v>
      </c>
      <c r="J3" s="9">
        <v>1500</v>
      </c>
      <c r="K3" s="8" t="s">
        <v>110</v>
      </c>
      <c r="L3" s="4">
        <v>5</v>
      </c>
      <c r="M3" s="8" t="s">
        <v>110</v>
      </c>
      <c r="N3" s="4">
        <v>6</v>
      </c>
      <c r="O3" s="8" t="s">
        <v>110</v>
      </c>
      <c r="P3" s="8">
        <v>80</v>
      </c>
      <c r="Q3" s="8" t="s">
        <v>111</v>
      </c>
      <c r="R3" s="8">
        <v>80</v>
      </c>
      <c r="S3" s="8" t="s">
        <v>111</v>
      </c>
      <c r="T3" s="8">
        <v>58</v>
      </c>
      <c r="U3" s="8" t="s">
        <v>110</v>
      </c>
      <c r="V3" s="8">
        <v>24</v>
      </c>
      <c r="W3" s="8" t="s">
        <v>110</v>
      </c>
      <c r="X3" s="8">
        <v>33</v>
      </c>
      <c r="Y3" s="8" t="s">
        <v>110</v>
      </c>
      <c r="Z3" s="8">
        <v>26</v>
      </c>
      <c r="AA3" s="8" t="s">
        <v>110</v>
      </c>
      <c r="AB3" s="8">
        <v>31</v>
      </c>
      <c r="AC3" s="8" t="s">
        <v>110</v>
      </c>
    </row>
    <row r="4" spans="1:29" x14ac:dyDescent="0.3">
      <c r="A4" s="2" t="s">
        <v>90</v>
      </c>
      <c r="B4" s="2">
        <v>2020</v>
      </c>
      <c r="C4" s="3" t="s">
        <v>91</v>
      </c>
      <c r="D4" s="2"/>
      <c r="E4" s="8" t="s">
        <v>112</v>
      </c>
      <c r="F4" s="2"/>
      <c r="G4" s="8" t="s">
        <v>112</v>
      </c>
      <c r="H4" s="2"/>
      <c r="I4" s="8" t="s">
        <v>112</v>
      </c>
      <c r="J4" s="9"/>
      <c r="K4" s="8" t="s">
        <v>112</v>
      </c>
      <c r="L4" s="4">
        <v>0</v>
      </c>
      <c r="M4" s="8" t="s">
        <v>112</v>
      </c>
      <c r="N4" s="4">
        <v>0</v>
      </c>
      <c r="O4" s="8" t="s">
        <v>112</v>
      </c>
      <c r="P4" s="8">
        <v>83</v>
      </c>
      <c r="Q4" s="8" t="s">
        <v>113</v>
      </c>
      <c r="R4" s="8">
        <v>83</v>
      </c>
      <c r="S4" s="8" t="s">
        <v>113</v>
      </c>
      <c r="T4" s="8"/>
      <c r="U4" s="8" t="s">
        <v>112</v>
      </c>
      <c r="V4" s="8"/>
      <c r="W4" s="8" t="s">
        <v>112</v>
      </c>
      <c r="X4" s="8"/>
      <c r="Y4" s="8" t="s">
        <v>112</v>
      </c>
      <c r="Z4" s="8"/>
      <c r="AA4" s="8" t="s">
        <v>112</v>
      </c>
      <c r="AB4" s="8"/>
      <c r="AC4" s="8" t="s">
        <v>112</v>
      </c>
    </row>
    <row r="5" spans="1:29" x14ac:dyDescent="0.3">
      <c r="A5" s="2" t="s">
        <v>90</v>
      </c>
      <c r="B5" s="2">
        <v>2020</v>
      </c>
      <c r="C5" s="3" t="s">
        <v>91</v>
      </c>
      <c r="D5" s="2"/>
      <c r="E5" s="8" t="s">
        <v>112</v>
      </c>
      <c r="F5" s="2"/>
      <c r="G5" s="8" t="s">
        <v>112</v>
      </c>
      <c r="H5" s="2"/>
      <c r="I5" s="8" t="s">
        <v>112</v>
      </c>
      <c r="J5" s="9"/>
      <c r="K5" s="8" t="s">
        <v>112</v>
      </c>
      <c r="L5" s="4">
        <v>0</v>
      </c>
      <c r="M5" s="8" t="s">
        <v>112</v>
      </c>
      <c r="N5" s="4">
        <v>0</v>
      </c>
      <c r="O5" s="8" t="s">
        <v>112</v>
      </c>
      <c r="P5" s="8">
        <v>80</v>
      </c>
      <c r="Q5" s="8" t="s">
        <v>114</v>
      </c>
      <c r="R5" s="8">
        <v>80</v>
      </c>
      <c r="S5" s="8" t="s">
        <v>115</v>
      </c>
      <c r="T5" s="8"/>
      <c r="U5" s="8" t="s">
        <v>112</v>
      </c>
      <c r="V5" s="8"/>
      <c r="W5" s="8" t="s">
        <v>112</v>
      </c>
      <c r="X5" s="8"/>
      <c r="Y5" s="8" t="s">
        <v>112</v>
      </c>
      <c r="Z5" s="8"/>
      <c r="AA5" s="8" t="s">
        <v>112</v>
      </c>
      <c r="AB5" s="8"/>
      <c r="AC5" s="8" t="s">
        <v>112</v>
      </c>
    </row>
    <row r="6" spans="1:29" x14ac:dyDescent="0.3">
      <c r="A6" s="2" t="s">
        <v>90</v>
      </c>
      <c r="B6" s="2">
        <v>2020</v>
      </c>
      <c r="C6" s="3" t="s">
        <v>91</v>
      </c>
      <c r="D6" s="2"/>
      <c r="E6" s="8" t="s">
        <v>112</v>
      </c>
      <c r="F6" s="2"/>
      <c r="G6" s="8" t="s">
        <v>112</v>
      </c>
      <c r="H6" s="2"/>
      <c r="I6" s="8" t="s">
        <v>112</v>
      </c>
      <c r="J6" s="9"/>
      <c r="K6" s="8" t="s">
        <v>112</v>
      </c>
      <c r="L6" s="4">
        <v>0</v>
      </c>
      <c r="M6" s="8" t="s">
        <v>112</v>
      </c>
      <c r="N6" s="4">
        <v>0</v>
      </c>
      <c r="O6" s="8" t="s">
        <v>112</v>
      </c>
      <c r="P6" s="8">
        <v>80</v>
      </c>
      <c r="Q6" s="8" t="s">
        <v>116</v>
      </c>
      <c r="R6" s="8"/>
      <c r="S6" s="8" t="s">
        <v>112</v>
      </c>
      <c r="T6" s="8"/>
      <c r="U6" s="8" t="s">
        <v>112</v>
      </c>
      <c r="V6" s="8"/>
      <c r="W6" s="8" t="s">
        <v>112</v>
      </c>
      <c r="X6" s="8"/>
      <c r="Y6" s="8" t="s">
        <v>112</v>
      </c>
      <c r="Z6" s="8"/>
      <c r="AA6" s="8" t="s">
        <v>112</v>
      </c>
      <c r="AB6" s="8"/>
      <c r="AC6" s="8" t="s">
        <v>112</v>
      </c>
    </row>
  </sheetData>
  <mergeCells count="16">
    <mergeCell ref="H1:I1"/>
    <mergeCell ref="A1:A2"/>
    <mergeCell ref="B1:B2"/>
    <mergeCell ref="C1:C2"/>
    <mergeCell ref="D1:E1"/>
    <mergeCell ref="F1:G1"/>
    <mergeCell ref="V1:W1"/>
    <mergeCell ref="X1:Y1"/>
    <mergeCell ref="Z1:AA1"/>
    <mergeCell ref="AB1:AC1"/>
    <mergeCell ref="J1:K1"/>
    <mergeCell ref="L1:M1"/>
    <mergeCell ref="N1:O1"/>
    <mergeCell ref="P1:Q1"/>
    <mergeCell ref="R1:S1"/>
    <mergeCell ref="T1:U1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38"/>
  <sheetViews>
    <sheetView zoomScale="85" zoomScaleNormal="85" workbookViewId="0">
      <selection activeCell="D4" sqref="D4"/>
    </sheetView>
  </sheetViews>
  <sheetFormatPr defaultRowHeight="14.4" x14ac:dyDescent="0.3"/>
  <cols>
    <col min="1" max="1" width="7.6640625" bestFit="1" customWidth="1"/>
    <col min="2" max="2" width="5.109375" bestFit="1" customWidth="1"/>
    <col min="3" max="3" width="6.77734375" bestFit="1" customWidth="1"/>
    <col min="4" max="5" width="28.5546875" bestFit="1" customWidth="1"/>
    <col min="6" max="6" width="13.21875" bestFit="1" customWidth="1"/>
    <col min="7" max="7" width="5.77734375" bestFit="1" customWidth="1"/>
    <col min="8" max="9" width="7.21875" bestFit="1" customWidth="1"/>
    <col min="10" max="10" width="6.109375" bestFit="1" customWidth="1"/>
    <col min="11" max="11" width="15.77734375" bestFit="1" customWidth="1"/>
    <col min="12" max="12" width="18.6640625" bestFit="1" customWidth="1"/>
  </cols>
  <sheetData>
    <row r="1" spans="1:12" x14ac:dyDescent="0.3">
      <c r="A1" s="40" t="s">
        <v>0</v>
      </c>
      <c r="B1" s="40" t="s">
        <v>1</v>
      </c>
      <c r="C1" s="40" t="s">
        <v>25</v>
      </c>
      <c r="D1" s="40" t="s">
        <v>53</v>
      </c>
      <c r="E1" s="39"/>
      <c r="F1" s="39"/>
      <c r="G1" s="40" t="s">
        <v>54</v>
      </c>
      <c r="H1" s="39"/>
      <c r="I1" s="40" t="s">
        <v>55</v>
      </c>
      <c r="J1" s="40" t="s">
        <v>56</v>
      </c>
      <c r="K1" s="40" t="s">
        <v>57</v>
      </c>
      <c r="L1" s="40" t="s">
        <v>58</v>
      </c>
    </row>
    <row r="2" spans="1:12" x14ac:dyDescent="0.3">
      <c r="A2" s="39"/>
      <c r="B2" s="39"/>
      <c r="C2" s="39"/>
      <c r="D2" s="10" t="s">
        <v>59</v>
      </c>
      <c r="E2" s="10" t="s">
        <v>60</v>
      </c>
      <c r="F2" s="10" t="s">
        <v>61</v>
      </c>
      <c r="G2" s="10" t="s">
        <v>62</v>
      </c>
      <c r="H2" s="10" t="s">
        <v>63</v>
      </c>
      <c r="I2" s="39"/>
      <c r="J2" s="39"/>
      <c r="K2" s="39"/>
      <c r="L2" s="39"/>
    </row>
    <row r="3" spans="1:12" ht="28.8" x14ac:dyDescent="0.3">
      <c r="A3" s="11" t="s">
        <v>90</v>
      </c>
      <c r="B3" s="11">
        <v>2020</v>
      </c>
      <c r="C3" s="11" t="s">
        <v>117</v>
      </c>
      <c r="D3" s="12" t="s">
        <v>118</v>
      </c>
      <c r="E3" s="12" t="s">
        <v>119</v>
      </c>
      <c r="F3" s="13">
        <v>498</v>
      </c>
      <c r="G3" s="14">
        <v>2</v>
      </c>
      <c r="H3" s="14">
        <v>84</v>
      </c>
      <c r="I3" s="13">
        <v>10500</v>
      </c>
      <c r="J3" s="13">
        <v>7875</v>
      </c>
      <c r="K3" s="14">
        <v>1530</v>
      </c>
      <c r="L3" s="12" t="s">
        <v>120</v>
      </c>
    </row>
    <row r="4" spans="1:12" ht="28.8" x14ac:dyDescent="0.3">
      <c r="A4" s="11" t="s">
        <v>90</v>
      </c>
      <c r="B4" s="11">
        <v>2020</v>
      </c>
      <c r="C4" s="11" t="s">
        <v>121</v>
      </c>
      <c r="D4" s="12" t="s">
        <v>118</v>
      </c>
      <c r="E4" s="12" t="s">
        <v>119</v>
      </c>
      <c r="F4" s="13">
        <v>498</v>
      </c>
      <c r="G4" s="14">
        <v>2</v>
      </c>
      <c r="H4" s="14">
        <v>81</v>
      </c>
      <c r="I4" s="13">
        <v>9650</v>
      </c>
      <c r="J4" s="13">
        <v>7463</v>
      </c>
      <c r="K4" s="14">
        <v>1530</v>
      </c>
      <c r="L4" s="12" t="s">
        <v>120</v>
      </c>
    </row>
    <row r="5" spans="1:12" ht="28.8" x14ac:dyDescent="0.3">
      <c r="A5" s="11" t="s">
        <v>90</v>
      </c>
      <c r="B5" s="11">
        <v>2020</v>
      </c>
      <c r="C5" s="11" t="s">
        <v>121</v>
      </c>
      <c r="D5" s="12" t="s">
        <v>118</v>
      </c>
      <c r="E5" s="12" t="s">
        <v>119</v>
      </c>
      <c r="F5" s="13">
        <v>498</v>
      </c>
      <c r="G5" s="14">
        <v>2</v>
      </c>
      <c r="H5" s="14">
        <v>81</v>
      </c>
      <c r="I5" s="13">
        <v>9170</v>
      </c>
      <c r="J5" s="13">
        <v>6985</v>
      </c>
      <c r="K5" s="14">
        <v>1530</v>
      </c>
      <c r="L5" s="12" t="s">
        <v>120</v>
      </c>
    </row>
    <row r="6" spans="1:12" x14ac:dyDescent="0.3">
      <c r="A6" s="11" t="s">
        <v>90</v>
      </c>
      <c r="B6" s="11">
        <v>2020</v>
      </c>
      <c r="C6" s="11" t="s">
        <v>122</v>
      </c>
      <c r="D6" s="12" t="s">
        <v>123</v>
      </c>
      <c r="E6" s="12" t="s">
        <v>119</v>
      </c>
      <c r="F6" s="13">
        <v>288</v>
      </c>
      <c r="G6" s="14">
        <v>2</v>
      </c>
      <c r="H6" s="14">
        <v>80</v>
      </c>
      <c r="I6" s="13">
        <v>8000</v>
      </c>
      <c r="J6" s="13">
        <v>6160</v>
      </c>
      <c r="K6" s="14">
        <v>1500</v>
      </c>
      <c r="L6" s="12" t="s">
        <v>124</v>
      </c>
    </row>
    <row r="7" spans="1:12" x14ac:dyDescent="0.3">
      <c r="A7" s="11" t="s">
        <v>90</v>
      </c>
      <c r="B7" s="11">
        <v>2020</v>
      </c>
      <c r="C7" s="11" t="s">
        <v>122</v>
      </c>
      <c r="D7" s="12" t="s">
        <v>123</v>
      </c>
      <c r="E7" s="12" t="s">
        <v>119</v>
      </c>
      <c r="F7" s="13">
        <v>288</v>
      </c>
      <c r="G7" s="14">
        <v>2</v>
      </c>
      <c r="H7" s="14">
        <v>80</v>
      </c>
      <c r="I7" s="13">
        <v>6000</v>
      </c>
      <c r="J7" s="13">
        <v>4160</v>
      </c>
      <c r="K7" s="14">
        <v>1500</v>
      </c>
      <c r="L7" s="12" t="s">
        <v>124</v>
      </c>
    </row>
    <row r="8" spans="1:12" x14ac:dyDescent="0.3">
      <c r="A8" s="11" t="s">
        <v>90</v>
      </c>
      <c r="B8" s="11">
        <v>2020</v>
      </c>
      <c r="C8" s="11" t="s">
        <v>125</v>
      </c>
      <c r="D8" s="12" t="s">
        <v>123</v>
      </c>
      <c r="E8" s="12" t="s">
        <v>119</v>
      </c>
      <c r="F8" s="13">
        <v>288</v>
      </c>
      <c r="G8" s="14">
        <v>1</v>
      </c>
      <c r="H8" s="14">
        <v>80</v>
      </c>
      <c r="I8" s="13">
        <v>2600</v>
      </c>
      <c r="J8" s="13">
        <v>0</v>
      </c>
      <c r="K8" s="14">
        <v>1500</v>
      </c>
      <c r="L8" s="12" t="s">
        <v>126</v>
      </c>
    </row>
    <row r="9" spans="1:12" ht="28.8" x14ac:dyDescent="0.3">
      <c r="A9" s="11" t="s">
        <v>90</v>
      </c>
      <c r="B9" s="11">
        <v>2020</v>
      </c>
      <c r="C9" s="11" t="s">
        <v>117</v>
      </c>
      <c r="D9" s="12" t="s">
        <v>123</v>
      </c>
      <c r="E9" s="12" t="s">
        <v>119</v>
      </c>
      <c r="F9" s="13">
        <v>288</v>
      </c>
      <c r="G9" s="14">
        <v>2</v>
      </c>
      <c r="H9" s="14">
        <v>84</v>
      </c>
      <c r="I9" s="13">
        <v>10500</v>
      </c>
      <c r="J9" s="13">
        <v>7875</v>
      </c>
      <c r="K9" s="14">
        <v>1530</v>
      </c>
      <c r="L9" s="12" t="s">
        <v>120</v>
      </c>
    </row>
    <row r="10" spans="1:12" ht="28.8" x14ac:dyDescent="0.3">
      <c r="A10" s="11" t="s">
        <v>90</v>
      </c>
      <c r="B10" s="11">
        <v>2020</v>
      </c>
      <c r="C10" s="11" t="s">
        <v>121</v>
      </c>
      <c r="D10" s="12" t="s">
        <v>123</v>
      </c>
      <c r="E10" s="12" t="s">
        <v>119</v>
      </c>
      <c r="F10" s="13">
        <v>288</v>
      </c>
      <c r="G10" s="14">
        <v>2</v>
      </c>
      <c r="H10" s="14">
        <v>81</v>
      </c>
      <c r="I10" s="13">
        <v>9650</v>
      </c>
      <c r="J10" s="13">
        <v>7463</v>
      </c>
      <c r="K10" s="14">
        <v>1530</v>
      </c>
      <c r="L10" s="12" t="s">
        <v>120</v>
      </c>
    </row>
    <row r="11" spans="1:12" ht="28.8" x14ac:dyDescent="0.3">
      <c r="A11" s="11" t="s">
        <v>90</v>
      </c>
      <c r="B11" s="11">
        <v>2020</v>
      </c>
      <c r="C11" s="11" t="s">
        <v>121</v>
      </c>
      <c r="D11" s="12" t="s">
        <v>123</v>
      </c>
      <c r="E11" s="12" t="s">
        <v>119</v>
      </c>
      <c r="F11" s="13">
        <v>288</v>
      </c>
      <c r="G11" s="14">
        <v>2</v>
      </c>
      <c r="H11" s="14">
        <v>81</v>
      </c>
      <c r="I11" s="13">
        <v>9170</v>
      </c>
      <c r="J11" s="13">
        <v>6985</v>
      </c>
      <c r="K11" s="14">
        <v>1530</v>
      </c>
      <c r="L11" s="12" t="s">
        <v>120</v>
      </c>
    </row>
    <row r="12" spans="1:12" ht="28.8" x14ac:dyDescent="0.3">
      <c r="A12" s="11" t="s">
        <v>90</v>
      </c>
      <c r="B12" s="11">
        <v>2020</v>
      </c>
      <c r="C12" s="11" t="s">
        <v>117</v>
      </c>
      <c r="D12" s="12" t="s">
        <v>127</v>
      </c>
      <c r="E12" s="12" t="s">
        <v>119</v>
      </c>
      <c r="F12" s="13">
        <v>612</v>
      </c>
      <c r="G12" s="14">
        <v>2</v>
      </c>
      <c r="H12" s="14">
        <v>84</v>
      </c>
      <c r="I12" s="13">
        <v>10500</v>
      </c>
      <c r="J12" s="13">
        <v>7875</v>
      </c>
      <c r="K12" s="14">
        <v>1530</v>
      </c>
      <c r="L12" s="12" t="s">
        <v>120</v>
      </c>
    </row>
    <row r="13" spans="1:12" ht="28.8" x14ac:dyDescent="0.3">
      <c r="A13" s="11" t="s">
        <v>90</v>
      </c>
      <c r="B13" s="11">
        <v>2020</v>
      </c>
      <c r="C13" s="11" t="s">
        <v>121</v>
      </c>
      <c r="D13" s="12" t="s">
        <v>127</v>
      </c>
      <c r="E13" s="12" t="s">
        <v>119</v>
      </c>
      <c r="F13" s="13">
        <v>612</v>
      </c>
      <c r="G13" s="14">
        <v>2</v>
      </c>
      <c r="H13" s="14">
        <v>81</v>
      </c>
      <c r="I13" s="13">
        <v>9650</v>
      </c>
      <c r="J13" s="13">
        <v>7463</v>
      </c>
      <c r="K13" s="14">
        <v>1530</v>
      </c>
      <c r="L13" s="12" t="s">
        <v>120</v>
      </c>
    </row>
    <row r="14" spans="1:12" ht="28.8" x14ac:dyDescent="0.3">
      <c r="A14" s="11" t="s">
        <v>90</v>
      </c>
      <c r="B14" s="11">
        <v>2020</v>
      </c>
      <c r="C14" s="11" t="s">
        <v>121</v>
      </c>
      <c r="D14" s="12" t="s">
        <v>127</v>
      </c>
      <c r="E14" s="12" t="s">
        <v>119</v>
      </c>
      <c r="F14" s="13">
        <v>612</v>
      </c>
      <c r="G14" s="14">
        <v>2</v>
      </c>
      <c r="H14" s="14">
        <v>81</v>
      </c>
      <c r="I14" s="13">
        <v>9170</v>
      </c>
      <c r="J14" s="13">
        <v>6985</v>
      </c>
      <c r="K14" s="14">
        <v>1530</v>
      </c>
      <c r="L14" s="12" t="s">
        <v>120</v>
      </c>
    </row>
    <row r="15" spans="1:12" ht="28.8" x14ac:dyDescent="0.3">
      <c r="A15" s="11" t="s">
        <v>90</v>
      </c>
      <c r="B15" s="11">
        <v>2020</v>
      </c>
      <c r="C15" s="11" t="s">
        <v>128</v>
      </c>
      <c r="D15" s="12" t="s">
        <v>119</v>
      </c>
      <c r="E15" s="12" t="s">
        <v>118</v>
      </c>
      <c r="F15" s="13">
        <v>498</v>
      </c>
      <c r="G15" s="14">
        <v>2</v>
      </c>
      <c r="H15" s="14">
        <v>81</v>
      </c>
      <c r="I15" s="13">
        <v>2800</v>
      </c>
      <c r="J15" s="13">
        <v>0</v>
      </c>
      <c r="K15" s="14">
        <v>1530</v>
      </c>
      <c r="L15" s="12" t="s">
        <v>129</v>
      </c>
    </row>
    <row r="16" spans="1:12" ht="28.8" x14ac:dyDescent="0.3">
      <c r="A16" s="11" t="s">
        <v>90</v>
      </c>
      <c r="B16" s="11">
        <v>2020</v>
      </c>
      <c r="C16" s="11" t="s">
        <v>128</v>
      </c>
      <c r="D16" s="12" t="s">
        <v>119</v>
      </c>
      <c r="E16" s="12" t="s">
        <v>118</v>
      </c>
      <c r="F16" s="13">
        <v>498</v>
      </c>
      <c r="G16" s="14">
        <v>2</v>
      </c>
      <c r="H16" s="14">
        <v>84</v>
      </c>
      <c r="I16" s="13">
        <v>4260</v>
      </c>
      <c r="J16" s="13">
        <v>0</v>
      </c>
      <c r="K16" s="14">
        <v>1530</v>
      </c>
      <c r="L16" s="12" t="s">
        <v>129</v>
      </c>
    </row>
    <row r="17" spans="1:12" x14ac:dyDescent="0.3">
      <c r="A17" s="11" t="s">
        <v>90</v>
      </c>
      <c r="B17" s="11">
        <v>2020</v>
      </c>
      <c r="C17" s="11" t="s">
        <v>130</v>
      </c>
      <c r="D17" s="12" t="s">
        <v>119</v>
      </c>
      <c r="E17" s="12" t="s">
        <v>123</v>
      </c>
      <c r="F17" s="13">
        <v>288</v>
      </c>
      <c r="G17" s="14">
        <v>2</v>
      </c>
      <c r="H17" s="14">
        <v>75</v>
      </c>
      <c r="I17" s="13">
        <v>8500</v>
      </c>
      <c r="J17" s="13">
        <v>6550</v>
      </c>
      <c r="K17" s="14">
        <v>1530</v>
      </c>
      <c r="L17" s="12" t="s">
        <v>124</v>
      </c>
    </row>
    <row r="18" spans="1:12" ht="28.8" x14ac:dyDescent="0.3">
      <c r="A18" s="11" t="s">
        <v>90</v>
      </c>
      <c r="B18" s="11">
        <v>2020</v>
      </c>
      <c r="C18" s="11" t="s">
        <v>131</v>
      </c>
      <c r="D18" s="12" t="s">
        <v>119</v>
      </c>
      <c r="E18" s="12" t="s">
        <v>127</v>
      </c>
      <c r="F18" s="13">
        <v>612</v>
      </c>
      <c r="G18" s="14">
        <v>2</v>
      </c>
      <c r="H18" s="14">
        <v>81</v>
      </c>
      <c r="I18" s="13">
        <v>2800</v>
      </c>
      <c r="J18" s="13">
        <v>0</v>
      </c>
      <c r="K18" s="14">
        <v>1530</v>
      </c>
      <c r="L18" s="12" t="s">
        <v>129</v>
      </c>
    </row>
    <row r="19" spans="1:12" ht="28.8" x14ac:dyDescent="0.3">
      <c r="A19" s="11" t="s">
        <v>90</v>
      </c>
      <c r="B19" s="11">
        <v>2020</v>
      </c>
      <c r="C19" s="11" t="s">
        <v>132</v>
      </c>
      <c r="D19" s="12" t="s">
        <v>119</v>
      </c>
      <c r="E19" s="12" t="s">
        <v>127</v>
      </c>
      <c r="F19" s="13">
        <v>612</v>
      </c>
      <c r="G19" s="14">
        <v>2</v>
      </c>
      <c r="H19" s="14">
        <v>84</v>
      </c>
      <c r="I19" s="13">
        <v>4260</v>
      </c>
      <c r="J19" s="13">
        <v>0</v>
      </c>
      <c r="K19" s="14">
        <v>1530</v>
      </c>
      <c r="L19" s="12" t="s">
        <v>129</v>
      </c>
    </row>
    <row r="20" spans="1:12" x14ac:dyDescent="0.3">
      <c r="A20" s="11" t="s">
        <v>90</v>
      </c>
      <c r="B20" s="11">
        <v>2020</v>
      </c>
      <c r="C20" s="11" t="s">
        <v>130</v>
      </c>
      <c r="D20" s="12" t="s">
        <v>119</v>
      </c>
      <c r="E20" s="12" t="s">
        <v>133</v>
      </c>
      <c r="F20" s="13">
        <v>752</v>
      </c>
      <c r="G20" s="14">
        <v>2</v>
      </c>
      <c r="H20" s="14">
        <v>75</v>
      </c>
      <c r="I20" s="13">
        <v>8500</v>
      </c>
      <c r="J20" s="13">
        <v>6550</v>
      </c>
      <c r="K20" s="14">
        <v>1530</v>
      </c>
      <c r="L20" s="12" t="s">
        <v>124</v>
      </c>
    </row>
    <row r="21" spans="1:12" ht="28.8" x14ac:dyDescent="0.3">
      <c r="A21" s="11" t="s">
        <v>90</v>
      </c>
      <c r="B21" s="11">
        <v>2020</v>
      </c>
      <c r="C21" s="11" t="s">
        <v>134</v>
      </c>
      <c r="D21" s="12" t="s">
        <v>119</v>
      </c>
      <c r="E21" s="12" t="s">
        <v>133</v>
      </c>
      <c r="F21" s="13">
        <v>752</v>
      </c>
      <c r="G21" s="14">
        <v>2</v>
      </c>
      <c r="H21" s="14">
        <v>81</v>
      </c>
      <c r="I21" s="13">
        <v>2800</v>
      </c>
      <c r="J21" s="13">
        <v>0</v>
      </c>
      <c r="K21" s="14">
        <v>1530</v>
      </c>
      <c r="L21" s="12" t="s">
        <v>129</v>
      </c>
    </row>
    <row r="22" spans="1:12" ht="28.8" x14ac:dyDescent="0.3">
      <c r="A22" s="11" t="s">
        <v>90</v>
      </c>
      <c r="B22" s="11">
        <v>2020</v>
      </c>
      <c r="C22" s="11" t="s">
        <v>135</v>
      </c>
      <c r="D22" s="12" t="s">
        <v>119</v>
      </c>
      <c r="E22" s="12" t="s">
        <v>133</v>
      </c>
      <c r="F22" s="13">
        <v>752</v>
      </c>
      <c r="G22" s="14">
        <v>2</v>
      </c>
      <c r="H22" s="14">
        <v>84</v>
      </c>
      <c r="I22" s="13">
        <v>4260</v>
      </c>
      <c r="J22" s="13">
        <v>0</v>
      </c>
      <c r="K22" s="14">
        <v>1530</v>
      </c>
      <c r="L22" s="12" t="s">
        <v>129</v>
      </c>
    </row>
    <row r="23" spans="1:12" x14ac:dyDescent="0.3">
      <c r="A23" s="11" t="s">
        <v>90</v>
      </c>
      <c r="B23" s="11">
        <v>2020</v>
      </c>
      <c r="C23" s="11" t="s">
        <v>136</v>
      </c>
      <c r="D23" s="12" t="s">
        <v>119</v>
      </c>
      <c r="E23" s="12" t="s">
        <v>133</v>
      </c>
      <c r="F23" s="13">
        <v>752</v>
      </c>
      <c r="G23" s="14">
        <v>1</v>
      </c>
      <c r="H23" s="14">
        <v>50</v>
      </c>
      <c r="I23" s="13">
        <v>2700</v>
      </c>
      <c r="J23" s="13">
        <v>0</v>
      </c>
      <c r="K23" s="14">
        <v>1360</v>
      </c>
      <c r="L23" s="12" t="s">
        <v>137</v>
      </c>
    </row>
    <row r="24" spans="1:12" x14ac:dyDescent="0.3">
      <c r="A24" s="11" t="s">
        <v>90</v>
      </c>
      <c r="B24" s="11">
        <v>2020</v>
      </c>
      <c r="C24" s="11" t="s">
        <v>135</v>
      </c>
      <c r="D24" s="12" t="s">
        <v>119</v>
      </c>
      <c r="E24" s="12" t="s">
        <v>133</v>
      </c>
      <c r="F24" s="13">
        <v>752</v>
      </c>
      <c r="G24" s="14">
        <v>2</v>
      </c>
      <c r="H24" s="14">
        <v>80</v>
      </c>
      <c r="I24" s="13">
        <v>4600</v>
      </c>
      <c r="J24" s="13">
        <v>2500</v>
      </c>
      <c r="K24" s="14">
        <v>1530</v>
      </c>
      <c r="L24" s="12" t="s">
        <v>138</v>
      </c>
    </row>
    <row r="25" spans="1:12" x14ac:dyDescent="0.3">
      <c r="A25" s="11" t="s">
        <v>90</v>
      </c>
      <c r="B25" s="11">
        <v>2020</v>
      </c>
      <c r="C25" s="11" t="s">
        <v>134</v>
      </c>
      <c r="D25" s="12" t="s">
        <v>119</v>
      </c>
      <c r="E25" s="12" t="s">
        <v>133</v>
      </c>
      <c r="F25" s="13">
        <v>752</v>
      </c>
      <c r="G25" s="14">
        <v>2</v>
      </c>
      <c r="H25" s="14">
        <v>80</v>
      </c>
      <c r="I25" s="13">
        <v>6400</v>
      </c>
      <c r="J25" s="13">
        <v>4250</v>
      </c>
      <c r="K25" s="14">
        <v>1530</v>
      </c>
      <c r="L25" s="12" t="s">
        <v>138</v>
      </c>
    </row>
    <row r="26" spans="1:12" ht="28.8" x14ac:dyDescent="0.3">
      <c r="A26" s="11" t="s">
        <v>90</v>
      </c>
      <c r="B26" s="11">
        <v>2020</v>
      </c>
      <c r="C26" s="11" t="s">
        <v>128</v>
      </c>
      <c r="D26" s="12" t="s">
        <v>119</v>
      </c>
      <c r="E26" s="12" t="s">
        <v>139</v>
      </c>
      <c r="F26" s="13">
        <v>400</v>
      </c>
      <c r="G26" s="14">
        <v>2</v>
      </c>
      <c r="H26" s="14">
        <v>81</v>
      </c>
      <c r="I26" s="13">
        <v>2800</v>
      </c>
      <c r="J26" s="13">
        <v>0</v>
      </c>
      <c r="K26" s="14">
        <v>1530</v>
      </c>
      <c r="L26" s="12" t="s">
        <v>129</v>
      </c>
    </row>
    <row r="27" spans="1:12" ht="28.8" x14ac:dyDescent="0.3">
      <c r="A27" s="11" t="s">
        <v>90</v>
      </c>
      <c r="B27" s="11">
        <v>2020</v>
      </c>
      <c r="C27" s="11" t="s">
        <v>128</v>
      </c>
      <c r="D27" s="12" t="s">
        <v>119</v>
      </c>
      <c r="E27" s="12" t="s">
        <v>139</v>
      </c>
      <c r="F27" s="13">
        <v>400</v>
      </c>
      <c r="G27" s="14">
        <v>2</v>
      </c>
      <c r="H27" s="14">
        <v>84</v>
      </c>
      <c r="I27" s="13">
        <v>4260</v>
      </c>
      <c r="J27" s="13">
        <v>0</v>
      </c>
      <c r="K27" s="14">
        <v>1530</v>
      </c>
      <c r="L27" s="12" t="s">
        <v>129</v>
      </c>
    </row>
    <row r="28" spans="1:12" ht="28.8" x14ac:dyDescent="0.3">
      <c r="A28" s="11" t="s">
        <v>90</v>
      </c>
      <c r="B28" s="11">
        <v>2020</v>
      </c>
      <c r="C28" s="11" t="s">
        <v>121</v>
      </c>
      <c r="D28" s="12" t="s">
        <v>133</v>
      </c>
      <c r="E28" s="12" t="s">
        <v>119</v>
      </c>
      <c r="F28" s="13">
        <v>752</v>
      </c>
      <c r="G28" s="14">
        <v>2</v>
      </c>
      <c r="H28" s="14">
        <v>81</v>
      </c>
      <c r="I28" s="13">
        <v>9170</v>
      </c>
      <c r="J28" s="13">
        <v>6985</v>
      </c>
      <c r="K28" s="14">
        <v>1530</v>
      </c>
      <c r="L28" s="12" t="s">
        <v>120</v>
      </c>
    </row>
    <row r="29" spans="1:12" x14ac:dyDescent="0.3">
      <c r="A29" s="11" t="s">
        <v>90</v>
      </c>
      <c r="B29" s="11">
        <v>2020</v>
      </c>
      <c r="C29" s="11" t="s">
        <v>122</v>
      </c>
      <c r="D29" s="12" t="s">
        <v>133</v>
      </c>
      <c r="E29" s="12" t="s">
        <v>119</v>
      </c>
      <c r="F29" s="13">
        <v>752</v>
      </c>
      <c r="G29" s="14">
        <v>2</v>
      </c>
      <c r="H29" s="14">
        <v>80</v>
      </c>
      <c r="I29" s="13">
        <v>8000</v>
      </c>
      <c r="J29" s="13">
        <v>6160</v>
      </c>
      <c r="K29" s="14">
        <v>1500</v>
      </c>
      <c r="L29" s="12" t="s">
        <v>124</v>
      </c>
    </row>
    <row r="30" spans="1:12" x14ac:dyDescent="0.3">
      <c r="A30" s="11" t="s">
        <v>90</v>
      </c>
      <c r="B30" s="11">
        <v>2020</v>
      </c>
      <c r="C30" s="11" t="s">
        <v>122</v>
      </c>
      <c r="D30" s="12" t="s">
        <v>133</v>
      </c>
      <c r="E30" s="12" t="s">
        <v>119</v>
      </c>
      <c r="F30" s="13">
        <v>752</v>
      </c>
      <c r="G30" s="14">
        <v>1</v>
      </c>
      <c r="H30" s="14">
        <v>80</v>
      </c>
      <c r="I30" s="13">
        <v>6000</v>
      </c>
      <c r="J30" s="13">
        <v>4160</v>
      </c>
      <c r="K30" s="14">
        <v>1500</v>
      </c>
      <c r="L30" s="12" t="s">
        <v>124</v>
      </c>
    </row>
    <row r="31" spans="1:12" x14ac:dyDescent="0.3">
      <c r="A31" s="11" t="s">
        <v>90</v>
      </c>
      <c r="B31" s="11">
        <v>2020</v>
      </c>
      <c r="C31" s="11" t="s">
        <v>136</v>
      </c>
      <c r="D31" s="12" t="s">
        <v>133</v>
      </c>
      <c r="E31" s="12" t="s">
        <v>119</v>
      </c>
      <c r="F31" s="13">
        <v>752</v>
      </c>
      <c r="G31" s="14">
        <v>2</v>
      </c>
      <c r="H31" s="14">
        <v>60</v>
      </c>
      <c r="I31" s="13">
        <v>5500</v>
      </c>
      <c r="J31" s="13">
        <v>4050</v>
      </c>
      <c r="K31" s="14">
        <v>1530</v>
      </c>
      <c r="L31" s="12" t="s">
        <v>140</v>
      </c>
    </row>
    <row r="32" spans="1:12" x14ac:dyDescent="0.3">
      <c r="A32" s="11" t="s">
        <v>90</v>
      </c>
      <c r="B32" s="11">
        <v>2020</v>
      </c>
      <c r="C32" s="11" t="s">
        <v>136</v>
      </c>
      <c r="D32" s="12" t="s">
        <v>133</v>
      </c>
      <c r="E32" s="12" t="s">
        <v>119</v>
      </c>
      <c r="F32" s="13">
        <v>752</v>
      </c>
      <c r="G32" s="14">
        <v>1</v>
      </c>
      <c r="H32" s="14">
        <v>50</v>
      </c>
      <c r="I32" s="13">
        <v>5700</v>
      </c>
      <c r="J32" s="13">
        <v>4200</v>
      </c>
      <c r="K32" s="14">
        <v>1530</v>
      </c>
      <c r="L32" s="12" t="s">
        <v>141</v>
      </c>
    </row>
    <row r="33" spans="1:12" x14ac:dyDescent="0.3">
      <c r="A33" s="11" t="s">
        <v>90</v>
      </c>
      <c r="B33" s="11">
        <v>2020</v>
      </c>
      <c r="C33" s="11" t="s">
        <v>125</v>
      </c>
      <c r="D33" s="12" t="s">
        <v>133</v>
      </c>
      <c r="E33" s="12" t="s">
        <v>119</v>
      </c>
      <c r="F33" s="13">
        <v>752</v>
      </c>
      <c r="G33" s="14">
        <v>1</v>
      </c>
      <c r="H33" s="14">
        <v>80</v>
      </c>
      <c r="I33" s="13">
        <v>2600</v>
      </c>
      <c r="J33" s="13">
        <v>0</v>
      </c>
      <c r="K33" s="14">
        <v>1500</v>
      </c>
      <c r="L33" s="12" t="s">
        <v>126</v>
      </c>
    </row>
    <row r="34" spans="1:12" ht="28.8" x14ac:dyDescent="0.3">
      <c r="A34" s="11" t="s">
        <v>90</v>
      </c>
      <c r="B34" s="11">
        <v>2020</v>
      </c>
      <c r="C34" s="11" t="s">
        <v>117</v>
      </c>
      <c r="D34" s="12" t="s">
        <v>133</v>
      </c>
      <c r="E34" s="12" t="s">
        <v>119</v>
      </c>
      <c r="F34" s="13">
        <v>752</v>
      </c>
      <c r="G34" s="14">
        <v>2</v>
      </c>
      <c r="H34" s="14">
        <v>84</v>
      </c>
      <c r="I34" s="13">
        <v>10500</v>
      </c>
      <c r="J34" s="13">
        <v>7875</v>
      </c>
      <c r="K34" s="14">
        <v>1530</v>
      </c>
      <c r="L34" s="12" t="s">
        <v>120</v>
      </c>
    </row>
    <row r="35" spans="1:12" ht="28.8" x14ac:dyDescent="0.3">
      <c r="A35" s="11" t="s">
        <v>90</v>
      </c>
      <c r="B35" s="11">
        <v>2020</v>
      </c>
      <c r="C35" s="11" t="s">
        <v>121</v>
      </c>
      <c r="D35" s="12" t="s">
        <v>133</v>
      </c>
      <c r="E35" s="12" t="s">
        <v>119</v>
      </c>
      <c r="F35" s="13">
        <v>752</v>
      </c>
      <c r="G35" s="14">
        <v>2</v>
      </c>
      <c r="H35" s="14">
        <v>81</v>
      </c>
      <c r="I35" s="13">
        <v>9650</v>
      </c>
      <c r="J35" s="13">
        <v>7463</v>
      </c>
      <c r="K35" s="14">
        <v>1530</v>
      </c>
      <c r="L35" s="12" t="s">
        <v>120</v>
      </c>
    </row>
    <row r="36" spans="1:12" ht="28.8" x14ac:dyDescent="0.3">
      <c r="A36" s="11" t="s">
        <v>90</v>
      </c>
      <c r="B36" s="11">
        <v>2020</v>
      </c>
      <c r="C36" s="11" t="s">
        <v>117</v>
      </c>
      <c r="D36" s="12" t="s">
        <v>139</v>
      </c>
      <c r="E36" s="12" t="s">
        <v>119</v>
      </c>
      <c r="F36" s="13">
        <v>400</v>
      </c>
      <c r="G36" s="14">
        <v>2</v>
      </c>
      <c r="H36" s="14">
        <v>84</v>
      </c>
      <c r="I36" s="13">
        <v>10500</v>
      </c>
      <c r="J36" s="13">
        <v>7875</v>
      </c>
      <c r="K36" s="14">
        <v>1530</v>
      </c>
      <c r="L36" s="12" t="s">
        <v>120</v>
      </c>
    </row>
    <row r="37" spans="1:12" ht="28.8" x14ac:dyDescent="0.3">
      <c r="A37" s="11" t="s">
        <v>90</v>
      </c>
      <c r="B37" s="11">
        <v>2020</v>
      </c>
      <c r="C37" s="11" t="s">
        <v>121</v>
      </c>
      <c r="D37" s="12" t="s">
        <v>139</v>
      </c>
      <c r="E37" s="12" t="s">
        <v>119</v>
      </c>
      <c r="F37" s="13">
        <v>400</v>
      </c>
      <c r="G37" s="14">
        <v>2</v>
      </c>
      <c r="H37" s="14">
        <v>81</v>
      </c>
      <c r="I37" s="13">
        <v>9650</v>
      </c>
      <c r="J37" s="13">
        <v>7463</v>
      </c>
      <c r="K37" s="14">
        <v>1530</v>
      </c>
      <c r="L37" s="12" t="s">
        <v>120</v>
      </c>
    </row>
    <row r="38" spans="1:12" ht="28.8" x14ac:dyDescent="0.3">
      <c r="A38" s="11" t="s">
        <v>90</v>
      </c>
      <c r="B38" s="11">
        <v>2020</v>
      </c>
      <c r="C38" s="11" t="s">
        <v>121</v>
      </c>
      <c r="D38" s="12" t="s">
        <v>139</v>
      </c>
      <c r="E38" s="12" t="s">
        <v>119</v>
      </c>
      <c r="F38" s="13">
        <v>400</v>
      </c>
      <c r="G38" s="14">
        <v>2</v>
      </c>
      <c r="H38" s="14">
        <v>81</v>
      </c>
      <c r="I38" s="13">
        <v>9170</v>
      </c>
      <c r="J38" s="13">
        <v>6985</v>
      </c>
      <c r="K38" s="14">
        <v>1530</v>
      </c>
      <c r="L38" s="12" t="s">
        <v>120</v>
      </c>
    </row>
  </sheetData>
  <mergeCells count="9">
    <mergeCell ref="L1:L2"/>
    <mergeCell ref="A1:A2"/>
    <mergeCell ref="B1:B2"/>
    <mergeCell ref="C1:C2"/>
    <mergeCell ref="D1:F1"/>
    <mergeCell ref="G1:H1"/>
    <mergeCell ref="I1:I2"/>
    <mergeCell ref="J1:J2"/>
    <mergeCell ref="K1:K2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34"/>
  <sheetViews>
    <sheetView zoomScale="85" zoomScaleNormal="85" workbookViewId="0">
      <selection activeCell="D4" sqref="D4"/>
    </sheetView>
  </sheetViews>
  <sheetFormatPr defaultRowHeight="14.4" x14ac:dyDescent="0.3"/>
  <cols>
    <col min="1" max="1" width="7.6640625" bestFit="1" customWidth="1"/>
    <col min="2" max="2" width="5.109375" bestFit="1" customWidth="1"/>
    <col min="3" max="3" width="19.21875" bestFit="1" customWidth="1"/>
    <col min="4" max="4" width="26.21875" bestFit="1" customWidth="1"/>
    <col min="5" max="5" width="17.109375" bestFit="1" customWidth="1"/>
    <col min="6" max="6" width="6.5546875" bestFit="1" customWidth="1"/>
    <col min="7" max="7" width="7.21875" bestFit="1" customWidth="1"/>
    <col min="8" max="8" width="17.109375" bestFit="1" customWidth="1"/>
    <col min="9" max="9" width="5" bestFit="1" customWidth="1"/>
    <col min="10" max="10" width="7.21875" bestFit="1" customWidth="1"/>
    <col min="11" max="11" width="5" bestFit="1" customWidth="1"/>
    <col min="12" max="12" width="5.5546875" bestFit="1" customWidth="1"/>
  </cols>
  <sheetData>
    <row r="1" spans="1:12" x14ac:dyDescent="0.3">
      <c r="A1" s="40" t="s">
        <v>0</v>
      </c>
      <c r="B1" s="40" t="s">
        <v>1</v>
      </c>
      <c r="C1" s="40" t="s">
        <v>64</v>
      </c>
      <c r="D1" s="40" t="s">
        <v>65</v>
      </c>
      <c r="E1" s="40" t="s">
        <v>66</v>
      </c>
      <c r="F1" s="40" t="s">
        <v>67</v>
      </c>
      <c r="G1" s="39"/>
      <c r="H1" s="40" t="s">
        <v>68</v>
      </c>
      <c r="I1" s="40" t="s">
        <v>69</v>
      </c>
      <c r="J1" s="39"/>
      <c r="K1" s="40" t="s">
        <v>70</v>
      </c>
      <c r="L1" s="39"/>
    </row>
    <row r="2" spans="1:12" x14ac:dyDescent="0.3">
      <c r="A2" s="39"/>
      <c r="B2" s="39"/>
      <c r="C2" s="39"/>
      <c r="D2" s="39"/>
      <c r="E2" s="39"/>
      <c r="F2" s="15" t="s">
        <v>71</v>
      </c>
      <c r="G2" s="15" t="s">
        <v>72</v>
      </c>
      <c r="H2" s="39"/>
      <c r="I2" s="15" t="s">
        <v>73</v>
      </c>
      <c r="J2" s="15" t="s">
        <v>74</v>
      </c>
      <c r="K2" s="15" t="s">
        <v>73</v>
      </c>
      <c r="L2" s="15" t="s">
        <v>74</v>
      </c>
    </row>
    <row r="3" spans="1:12" ht="28.8" x14ac:dyDescent="0.3">
      <c r="A3" s="16" t="s">
        <v>90</v>
      </c>
      <c r="B3" s="16">
        <v>2020</v>
      </c>
      <c r="C3" s="17" t="s">
        <v>118</v>
      </c>
      <c r="D3" s="17" t="s">
        <v>142</v>
      </c>
      <c r="E3" s="17" t="s">
        <v>143</v>
      </c>
      <c r="F3" s="18">
        <v>480</v>
      </c>
      <c r="G3" s="18">
        <v>43200</v>
      </c>
      <c r="H3" s="19">
        <v>24</v>
      </c>
      <c r="I3" s="20">
        <v>20</v>
      </c>
      <c r="J3" s="20">
        <v>1800</v>
      </c>
      <c r="K3" s="20">
        <v>0</v>
      </c>
      <c r="L3" s="20">
        <v>0</v>
      </c>
    </row>
    <row r="4" spans="1:12" ht="28.8" x14ac:dyDescent="0.3">
      <c r="A4" s="16" t="s">
        <v>90</v>
      </c>
      <c r="B4" s="16">
        <v>2020</v>
      </c>
      <c r="C4" s="17" t="s">
        <v>118</v>
      </c>
      <c r="D4" s="17" t="s">
        <v>142</v>
      </c>
      <c r="E4" s="17" t="s">
        <v>144</v>
      </c>
      <c r="F4" s="18">
        <v>480</v>
      </c>
      <c r="G4" s="18">
        <v>43200</v>
      </c>
      <c r="H4" s="19">
        <v>24</v>
      </c>
      <c r="I4" s="20">
        <v>20</v>
      </c>
      <c r="J4" s="20">
        <v>1800</v>
      </c>
      <c r="K4" s="20">
        <v>0</v>
      </c>
      <c r="L4" s="20">
        <v>0</v>
      </c>
    </row>
    <row r="5" spans="1:12" ht="28.8" x14ac:dyDescent="0.3">
      <c r="A5" s="16" t="s">
        <v>90</v>
      </c>
      <c r="B5" s="16">
        <v>2020</v>
      </c>
      <c r="C5" s="17" t="s">
        <v>118</v>
      </c>
      <c r="D5" s="17" t="s">
        <v>142</v>
      </c>
      <c r="E5" s="17" t="s">
        <v>145</v>
      </c>
      <c r="F5" s="18">
        <v>336</v>
      </c>
      <c r="G5" s="18">
        <v>25536</v>
      </c>
      <c r="H5" s="19">
        <v>24</v>
      </c>
      <c r="I5" s="20">
        <v>14</v>
      </c>
      <c r="J5" s="20">
        <v>1064</v>
      </c>
      <c r="K5" s="20">
        <v>0</v>
      </c>
      <c r="L5" s="20">
        <v>0</v>
      </c>
    </row>
    <row r="6" spans="1:12" ht="28.8" x14ac:dyDescent="0.3">
      <c r="A6" s="16" t="s">
        <v>90</v>
      </c>
      <c r="B6" s="16">
        <v>2020</v>
      </c>
      <c r="C6" s="17" t="s">
        <v>118</v>
      </c>
      <c r="D6" s="17" t="s">
        <v>142</v>
      </c>
      <c r="E6" s="17" t="s">
        <v>145</v>
      </c>
      <c r="F6" s="18">
        <v>96</v>
      </c>
      <c r="G6" s="18">
        <v>7296</v>
      </c>
      <c r="H6" s="19">
        <v>24</v>
      </c>
      <c r="I6" s="20">
        <v>4</v>
      </c>
      <c r="J6" s="20">
        <v>304</v>
      </c>
      <c r="K6" s="20">
        <v>0</v>
      </c>
      <c r="L6" s="20">
        <v>0</v>
      </c>
    </row>
    <row r="7" spans="1:12" ht="28.8" x14ac:dyDescent="0.3">
      <c r="A7" s="16" t="s">
        <v>90</v>
      </c>
      <c r="B7" s="16">
        <v>2020</v>
      </c>
      <c r="C7" s="17" t="s">
        <v>118</v>
      </c>
      <c r="D7" s="17" t="s">
        <v>142</v>
      </c>
      <c r="E7" s="17" t="s">
        <v>143</v>
      </c>
      <c r="F7" s="18">
        <v>240</v>
      </c>
      <c r="G7" s="18">
        <v>18240</v>
      </c>
      <c r="H7" s="19">
        <v>24</v>
      </c>
      <c r="I7" s="20">
        <v>10</v>
      </c>
      <c r="J7" s="20">
        <v>760</v>
      </c>
      <c r="K7" s="20">
        <v>0</v>
      </c>
      <c r="L7" s="20">
        <v>0</v>
      </c>
    </row>
    <row r="8" spans="1:12" ht="28.8" x14ac:dyDescent="0.3">
      <c r="A8" s="16" t="s">
        <v>90</v>
      </c>
      <c r="B8" s="16">
        <v>2020</v>
      </c>
      <c r="C8" s="17" t="s">
        <v>118</v>
      </c>
      <c r="D8" s="17" t="s">
        <v>142</v>
      </c>
      <c r="E8" s="17" t="s">
        <v>144</v>
      </c>
      <c r="F8" s="18">
        <v>240</v>
      </c>
      <c r="G8" s="18">
        <v>18240</v>
      </c>
      <c r="H8" s="19">
        <v>24</v>
      </c>
      <c r="I8" s="20">
        <v>10</v>
      </c>
      <c r="J8" s="20">
        <v>760</v>
      </c>
      <c r="K8" s="20">
        <v>0</v>
      </c>
      <c r="L8" s="20">
        <v>0</v>
      </c>
    </row>
    <row r="9" spans="1:12" ht="28.8" x14ac:dyDescent="0.3">
      <c r="A9" s="16" t="s">
        <v>90</v>
      </c>
      <c r="B9" s="16">
        <v>2020</v>
      </c>
      <c r="C9" s="17" t="s">
        <v>146</v>
      </c>
      <c r="D9" s="17" t="s">
        <v>147</v>
      </c>
      <c r="E9" s="17" t="s">
        <v>148</v>
      </c>
      <c r="F9" s="18">
        <v>120</v>
      </c>
      <c r="G9" s="18">
        <v>10560</v>
      </c>
      <c r="H9" s="19">
        <v>24</v>
      </c>
      <c r="I9" s="20">
        <v>5</v>
      </c>
      <c r="J9" s="20">
        <v>440</v>
      </c>
      <c r="K9" s="20">
        <v>0</v>
      </c>
      <c r="L9" s="20">
        <v>0</v>
      </c>
    </row>
    <row r="10" spans="1:12" ht="28.8" x14ac:dyDescent="0.3">
      <c r="A10" s="16" t="s">
        <v>90</v>
      </c>
      <c r="B10" s="16">
        <v>2020</v>
      </c>
      <c r="C10" s="17" t="s">
        <v>123</v>
      </c>
      <c r="D10" s="17" t="s">
        <v>149</v>
      </c>
      <c r="E10" s="17" t="s">
        <v>143</v>
      </c>
      <c r="F10" s="18">
        <v>400</v>
      </c>
      <c r="G10" s="18">
        <v>35600</v>
      </c>
      <c r="H10" s="19">
        <v>24</v>
      </c>
      <c r="I10" s="20">
        <v>16.7</v>
      </c>
      <c r="J10" s="20">
        <v>1483.3</v>
      </c>
      <c r="K10" s="20">
        <v>0</v>
      </c>
      <c r="L10" s="20">
        <v>0</v>
      </c>
    </row>
    <row r="11" spans="1:12" ht="28.8" x14ac:dyDescent="0.3">
      <c r="A11" s="16" t="s">
        <v>90</v>
      </c>
      <c r="B11" s="16">
        <v>2020</v>
      </c>
      <c r="C11" s="17" t="s">
        <v>123</v>
      </c>
      <c r="D11" s="17" t="s">
        <v>149</v>
      </c>
      <c r="E11" s="17" t="s">
        <v>144</v>
      </c>
      <c r="F11" s="18">
        <v>400</v>
      </c>
      <c r="G11" s="18">
        <v>36400</v>
      </c>
      <c r="H11" s="19">
        <v>24</v>
      </c>
      <c r="I11" s="20">
        <v>16.7</v>
      </c>
      <c r="J11" s="20">
        <v>1516.7</v>
      </c>
      <c r="K11" s="20">
        <v>0</v>
      </c>
      <c r="L11" s="20">
        <v>0</v>
      </c>
    </row>
    <row r="12" spans="1:12" ht="28.8" x14ac:dyDescent="0.3">
      <c r="A12" s="16" t="s">
        <v>90</v>
      </c>
      <c r="B12" s="16">
        <v>2020</v>
      </c>
      <c r="C12" s="17" t="s">
        <v>123</v>
      </c>
      <c r="D12" s="17" t="s">
        <v>150</v>
      </c>
      <c r="E12" s="17" t="s">
        <v>151</v>
      </c>
      <c r="F12" s="18">
        <v>38</v>
      </c>
      <c r="G12" s="18">
        <v>2523</v>
      </c>
      <c r="H12" s="19">
        <v>17</v>
      </c>
      <c r="I12" s="20">
        <v>2.2000000000000002</v>
      </c>
      <c r="J12" s="20">
        <v>148.4</v>
      </c>
      <c r="K12" s="20">
        <v>0</v>
      </c>
      <c r="L12" s="20">
        <v>0</v>
      </c>
    </row>
    <row r="13" spans="1:12" x14ac:dyDescent="0.3">
      <c r="A13" s="16" t="s">
        <v>90</v>
      </c>
      <c r="B13" s="16">
        <v>2020</v>
      </c>
      <c r="C13" s="17" t="s">
        <v>127</v>
      </c>
      <c r="D13" s="17" t="s">
        <v>152</v>
      </c>
      <c r="E13" s="17" t="s">
        <v>143</v>
      </c>
      <c r="F13" s="18">
        <v>120</v>
      </c>
      <c r="G13" s="18">
        <v>10800</v>
      </c>
      <c r="H13" s="19">
        <v>12</v>
      </c>
      <c r="I13" s="20">
        <v>10</v>
      </c>
      <c r="J13" s="20">
        <v>900</v>
      </c>
      <c r="K13" s="20">
        <v>0</v>
      </c>
      <c r="L13" s="20">
        <v>0</v>
      </c>
    </row>
    <row r="14" spans="1:12" x14ac:dyDescent="0.3">
      <c r="A14" s="16" t="s">
        <v>90</v>
      </c>
      <c r="B14" s="16">
        <v>2020</v>
      </c>
      <c r="C14" s="17" t="s">
        <v>127</v>
      </c>
      <c r="D14" s="17" t="s">
        <v>152</v>
      </c>
      <c r="E14" s="17" t="s">
        <v>144</v>
      </c>
      <c r="F14" s="18">
        <v>120</v>
      </c>
      <c r="G14" s="18">
        <v>10800</v>
      </c>
      <c r="H14" s="19">
        <v>12</v>
      </c>
      <c r="I14" s="20">
        <v>10</v>
      </c>
      <c r="J14" s="20">
        <v>900</v>
      </c>
      <c r="K14" s="20">
        <v>0</v>
      </c>
      <c r="L14" s="20">
        <v>0</v>
      </c>
    </row>
    <row r="15" spans="1:12" ht="28.8" x14ac:dyDescent="0.3">
      <c r="A15" s="16" t="s">
        <v>90</v>
      </c>
      <c r="B15" s="16">
        <v>2020</v>
      </c>
      <c r="C15" s="17" t="s">
        <v>133</v>
      </c>
      <c r="D15" s="17" t="s">
        <v>153</v>
      </c>
      <c r="E15" s="17" t="s">
        <v>143</v>
      </c>
      <c r="F15" s="18">
        <v>816</v>
      </c>
      <c r="G15" s="18">
        <v>73440</v>
      </c>
      <c r="H15" s="19">
        <v>24</v>
      </c>
      <c r="I15" s="20">
        <v>34</v>
      </c>
      <c r="J15" s="20">
        <v>3060</v>
      </c>
      <c r="K15" s="20">
        <v>0</v>
      </c>
      <c r="L15" s="20">
        <v>0</v>
      </c>
    </row>
    <row r="16" spans="1:12" ht="28.8" x14ac:dyDescent="0.3">
      <c r="A16" s="16" t="s">
        <v>90</v>
      </c>
      <c r="B16" s="16">
        <v>2020</v>
      </c>
      <c r="C16" s="17" t="s">
        <v>133</v>
      </c>
      <c r="D16" s="17" t="s">
        <v>153</v>
      </c>
      <c r="E16" s="17" t="s">
        <v>144</v>
      </c>
      <c r="F16" s="18">
        <v>864</v>
      </c>
      <c r="G16" s="18">
        <v>77760</v>
      </c>
      <c r="H16" s="19">
        <v>24</v>
      </c>
      <c r="I16" s="20">
        <v>36</v>
      </c>
      <c r="J16" s="20">
        <v>3240</v>
      </c>
      <c r="K16" s="20">
        <v>0</v>
      </c>
      <c r="L16" s="20">
        <v>0</v>
      </c>
    </row>
    <row r="17" spans="1:12" ht="28.8" x14ac:dyDescent="0.3">
      <c r="A17" s="16" t="s">
        <v>90</v>
      </c>
      <c r="B17" s="16">
        <v>2020</v>
      </c>
      <c r="C17" s="17" t="s">
        <v>133</v>
      </c>
      <c r="D17" s="17" t="s">
        <v>153</v>
      </c>
      <c r="E17" s="17" t="s">
        <v>145</v>
      </c>
      <c r="F17" s="18">
        <v>360</v>
      </c>
      <c r="G17" s="18">
        <v>27360</v>
      </c>
      <c r="H17" s="19">
        <v>24</v>
      </c>
      <c r="I17" s="20">
        <v>15</v>
      </c>
      <c r="J17" s="20">
        <v>1140</v>
      </c>
      <c r="K17" s="20">
        <v>0</v>
      </c>
      <c r="L17" s="20">
        <v>0</v>
      </c>
    </row>
    <row r="18" spans="1:12" ht="28.8" x14ac:dyDescent="0.3">
      <c r="A18" s="16" t="s">
        <v>90</v>
      </c>
      <c r="B18" s="16">
        <v>2020</v>
      </c>
      <c r="C18" s="17" t="s">
        <v>133</v>
      </c>
      <c r="D18" s="17" t="s">
        <v>153</v>
      </c>
      <c r="E18" s="17" t="s">
        <v>145</v>
      </c>
      <c r="F18" s="18">
        <v>120</v>
      </c>
      <c r="G18" s="18">
        <v>9120</v>
      </c>
      <c r="H18" s="19">
        <v>24</v>
      </c>
      <c r="I18" s="20">
        <v>5</v>
      </c>
      <c r="J18" s="20">
        <v>380</v>
      </c>
      <c r="K18" s="20">
        <v>0</v>
      </c>
      <c r="L18" s="20">
        <v>0</v>
      </c>
    </row>
    <row r="19" spans="1:12" ht="28.8" x14ac:dyDescent="0.3">
      <c r="A19" s="16" t="s">
        <v>90</v>
      </c>
      <c r="B19" s="16">
        <v>2020</v>
      </c>
      <c r="C19" s="17" t="s">
        <v>133</v>
      </c>
      <c r="D19" s="17" t="s">
        <v>154</v>
      </c>
      <c r="E19" s="17" t="s">
        <v>155</v>
      </c>
      <c r="F19" s="18">
        <v>74</v>
      </c>
      <c r="G19" s="18">
        <v>6142</v>
      </c>
      <c r="H19" s="19">
        <v>13</v>
      </c>
      <c r="I19" s="20">
        <v>0</v>
      </c>
      <c r="J19" s="20">
        <v>0</v>
      </c>
      <c r="K19" s="20">
        <v>5.7</v>
      </c>
      <c r="L19" s="20">
        <v>472.5</v>
      </c>
    </row>
    <row r="20" spans="1:12" ht="28.8" x14ac:dyDescent="0.3">
      <c r="A20" s="16" t="s">
        <v>90</v>
      </c>
      <c r="B20" s="16">
        <v>2020</v>
      </c>
      <c r="C20" s="17" t="s">
        <v>133</v>
      </c>
      <c r="D20" s="17" t="s">
        <v>154</v>
      </c>
      <c r="E20" s="17" t="s">
        <v>156</v>
      </c>
      <c r="F20" s="18">
        <v>4</v>
      </c>
      <c r="G20" s="18">
        <v>266</v>
      </c>
      <c r="H20" s="19">
        <v>13</v>
      </c>
      <c r="I20" s="20">
        <v>0.3</v>
      </c>
      <c r="J20" s="20">
        <v>20.399999999999999</v>
      </c>
      <c r="K20" s="20">
        <v>0</v>
      </c>
      <c r="L20" s="20">
        <v>0</v>
      </c>
    </row>
    <row r="21" spans="1:12" ht="28.8" x14ac:dyDescent="0.3">
      <c r="A21" s="16" t="s">
        <v>90</v>
      </c>
      <c r="B21" s="16">
        <v>2020</v>
      </c>
      <c r="C21" s="17" t="s">
        <v>133</v>
      </c>
      <c r="D21" s="17" t="s">
        <v>157</v>
      </c>
      <c r="E21" s="17" t="s">
        <v>156</v>
      </c>
      <c r="F21" s="18">
        <v>6</v>
      </c>
      <c r="G21" s="18">
        <v>498</v>
      </c>
      <c r="H21" s="19">
        <v>22</v>
      </c>
      <c r="I21" s="20">
        <v>0.3</v>
      </c>
      <c r="J21" s="20">
        <v>22.6</v>
      </c>
      <c r="K21" s="20">
        <v>0</v>
      </c>
      <c r="L21" s="20">
        <v>0</v>
      </c>
    </row>
    <row r="22" spans="1:12" ht="28.8" x14ac:dyDescent="0.3">
      <c r="A22" s="16" t="s">
        <v>90</v>
      </c>
      <c r="B22" s="16">
        <v>2020</v>
      </c>
      <c r="C22" s="17" t="s">
        <v>133</v>
      </c>
      <c r="D22" s="17" t="s">
        <v>157</v>
      </c>
      <c r="E22" s="17" t="s">
        <v>158</v>
      </c>
      <c r="F22" s="18">
        <v>40</v>
      </c>
      <c r="G22" s="18">
        <v>3320</v>
      </c>
      <c r="H22" s="19">
        <v>22</v>
      </c>
      <c r="I22" s="20">
        <v>0</v>
      </c>
      <c r="J22" s="20">
        <v>0</v>
      </c>
      <c r="K22" s="20">
        <v>1.8</v>
      </c>
      <c r="L22" s="20">
        <v>150.9</v>
      </c>
    </row>
    <row r="23" spans="1:12" ht="28.8" x14ac:dyDescent="0.3">
      <c r="A23" s="16" t="s">
        <v>90</v>
      </c>
      <c r="B23" s="16">
        <v>2020</v>
      </c>
      <c r="C23" s="17" t="s">
        <v>133</v>
      </c>
      <c r="D23" s="17" t="s">
        <v>157</v>
      </c>
      <c r="E23" s="17" t="s">
        <v>159</v>
      </c>
      <c r="F23" s="18">
        <v>40</v>
      </c>
      <c r="G23" s="18">
        <v>2656</v>
      </c>
      <c r="H23" s="19">
        <v>22</v>
      </c>
      <c r="I23" s="20">
        <v>0</v>
      </c>
      <c r="J23" s="20">
        <v>0</v>
      </c>
      <c r="K23" s="20">
        <v>1.8</v>
      </c>
      <c r="L23" s="20">
        <v>120.7</v>
      </c>
    </row>
    <row r="24" spans="1:12" ht="28.8" x14ac:dyDescent="0.3">
      <c r="A24" s="16" t="s">
        <v>90</v>
      </c>
      <c r="B24" s="16">
        <v>2020</v>
      </c>
      <c r="C24" s="17" t="s">
        <v>133</v>
      </c>
      <c r="D24" s="17" t="s">
        <v>157</v>
      </c>
      <c r="E24" s="17" t="s">
        <v>160</v>
      </c>
      <c r="F24" s="18">
        <v>40</v>
      </c>
      <c r="G24" s="18">
        <v>3320</v>
      </c>
      <c r="H24" s="19">
        <v>22</v>
      </c>
      <c r="I24" s="20">
        <v>0</v>
      </c>
      <c r="J24" s="20">
        <v>0</v>
      </c>
      <c r="K24" s="20">
        <v>1.8</v>
      </c>
      <c r="L24" s="20">
        <v>150.9</v>
      </c>
    </row>
    <row r="25" spans="1:12" ht="28.8" x14ac:dyDescent="0.3">
      <c r="A25" s="16" t="s">
        <v>90</v>
      </c>
      <c r="B25" s="16">
        <v>2020</v>
      </c>
      <c r="C25" s="17" t="s">
        <v>133</v>
      </c>
      <c r="D25" s="17" t="s">
        <v>161</v>
      </c>
      <c r="E25" s="17" t="s">
        <v>162</v>
      </c>
      <c r="F25" s="18">
        <v>50</v>
      </c>
      <c r="G25" s="18">
        <v>3250</v>
      </c>
      <c r="H25" s="19">
        <v>24</v>
      </c>
      <c r="I25" s="20">
        <v>6</v>
      </c>
      <c r="J25" s="20">
        <v>135.4</v>
      </c>
      <c r="K25" s="20">
        <v>6</v>
      </c>
      <c r="L25" s="20">
        <v>0</v>
      </c>
    </row>
    <row r="26" spans="1:12" ht="28.8" x14ac:dyDescent="0.3">
      <c r="A26" s="16" t="s">
        <v>90</v>
      </c>
      <c r="B26" s="16">
        <v>2020</v>
      </c>
      <c r="C26" s="17" t="s">
        <v>133</v>
      </c>
      <c r="D26" s="17" t="s">
        <v>161</v>
      </c>
      <c r="E26" s="17" t="s">
        <v>162</v>
      </c>
      <c r="F26" s="18">
        <v>50</v>
      </c>
      <c r="G26" s="18">
        <v>400</v>
      </c>
      <c r="H26" s="19">
        <v>24</v>
      </c>
      <c r="I26" s="20">
        <v>6</v>
      </c>
      <c r="J26" s="20">
        <v>0</v>
      </c>
      <c r="K26" s="20">
        <v>6</v>
      </c>
      <c r="L26" s="20">
        <v>16.7</v>
      </c>
    </row>
    <row r="27" spans="1:12" ht="28.8" x14ac:dyDescent="0.3">
      <c r="A27" s="16" t="s">
        <v>90</v>
      </c>
      <c r="B27" s="16">
        <v>2020</v>
      </c>
      <c r="C27" s="17" t="s">
        <v>139</v>
      </c>
      <c r="D27" s="17" t="s">
        <v>163</v>
      </c>
      <c r="E27" s="17" t="s">
        <v>158</v>
      </c>
      <c r="F27" s="18">
        <v>13</v>
      </c>
      <c r="G27" s="18">
        <v>1079</v>
      </c>
      <c r="H27" s="19">
        <v>14</v>
      </c>
      <c r="I27" s="20">
        <v>0</v>
      </c>
      <c r="J27" s="20">
        <v>0</v>
      </c>
      <c r="K27" s="20">
        <v>0.9</v>
      </c>
      <c r="L27" s="20">
        <v>77.099999999999994</v>
      </c>
    </row>
    <row r="28" spans="1:12" ht="28.8" x14ac:dyDescent="0.3">
      <c r="A28" s="16" t="s">
        <v>90</v>
      </c>
      <c r="B28" s="16">
        <v>2020</v>
      </c>
      <c r="C28" s="17" t="s">
        <v>139</v>
      </c>
      <c r="D28" s="17" t="s">
        <v>163</v>
      </c>
      <c r="E28" s="17" t="s">
        <v>159</v>
      </c>
      <c r="F28" s="18">
        <v>13</v>
      </c>
      <c r="G28" s="18">
        <v>1079</v>
      </c>
      <c r="H28" s="19">
        <v>14</v>
      </c>
      <c r="I28" s="20">
        <v>0</v>
      </c>
      <c r="J28" s="20">
        <v>0</v>
      </c>
      <c r="K28" s="20">
        <v>0.9</v>
      </c>
      <c r="L28" s="20">
        <v>77.099999999999994</v>
      </c>
    </row>
    <row r="29" spans="1:12" ht="28.8" x14ac:dyDescent="0.3">
      <c r="A29" s="16" t="s">
        <v>90</v>
      </c>
      <c r="B29" s="16">
        <v>2020</v>
      </c>
      <c r="C29" s="17" t="s">
        <v>139</v>
      </c>
      <c r="D29" s="17" t="s">
        <v>163</v>
      </c>
      <c r="E29" s="17" t="s">
        <v>160</v>
      </c>
      <c r="F29" s="18">
        <v>40</v>
      </c>
      <c r="G29" s="18">
        <v>3320</v>
      </c>
      <c r="H29" s="19">
        <v>14</v>
      </c>
      <c r="I29" s="20">
        <v>0</v>
      </c>
      <c r="J29" s="20">
        <v>0</v>
      </c>
      <c r="K29" s="20">
        <v>2.9</v>
      </c>
      <c r="L29" s="20">
        <v>237.1</v>
      </c>
    </row>
    <row r="30" spans="1:12" ht="28.8" x14ac:dyDescent="0.3">
      <c r="A30" s="16" t="s">
        <v>90</v>
      </c>
      <c r="B30" s="16">
        <v>2020</v>
      </c>
      <c r="C30" s="17" t="s">
        <v>139</v>
      </c>
      <c r="D30" s="17" t="s">
        <v>164</v>
      </c>
      <c r="E30" s="17" t="s">
        <v>151</v>
      </c>
      <c r="F30" s="18">
        <v>27</v>
      </c>
      <c r="G30" s="18">
        <v>2241</v>
      </c>
      <c r="H30" s="19">
        <v>18</v>
      </c>
      <c r="I30" s="20">
        <v>1.5</v>
      </c>
      <c r="J30" s="20">
        <v>124.5</v>
      </c>
      <c r="K30" s="20">
        <v>0</v>
      </c>
      <c r="L30" s="20">
        <v>0</v>
      </c>
    </row>
    <row r="31" spans="1:12" ht="28.8" x14ac:dyDescent="0.3">
      <c r="A31" s="16" t="s">
        <v>90</v>
      </c>
      <c r="B31" s="16">
        <v>2020</v>
      </c>
      <c r="C31" s="17" t="s">
        <v>139</v>
      </c>
      <c r="D31" s="17" t="s">
        <v>164</v>
      </c>
      <c r="E31" s="17" t="s">
        <v>165</v>
      </c>
      <c r="F31" s="18">
        <v>27</v>
      </c>
      <c r="G31" s="18">
        <v>1793</v>
      </c>
      <c r="H31" s="19">
        <v>18</v>
      </c>
      <c r="I31" s="20">
        <v>1.5</v>
      </c>
      <c r="J31" s="20">
        <v>99.6</v>
      </c>
      <c r="K31" s="20">
        <v>0</v>
      </c>
      <c r="L31" s="20">
        <v>0</v>
      </c>
    </row>
    <row r="32" spans="1:12" ht="28.8" x14ac:dyDescent="0.3">
      <c r="A32" s="16" t="s">
        <v>90</v>
      </c>
      <c r="B32" s="16">
        <v>2020</v>
      </c>
      <c r="C32" s="17" t="s">
        <v>139</v>
      </c>
      <c r="D32" s="17" t="s">
        <v>157</v>
      </c>
      <c r="E32" s="17" t="s">
        <v>166</v>
      </c>
      <c r="F32" s="18">
        <v>27</v>
      </c>
      <c r="G32" s="18">
        <v>1793</v>
      </c>
      <c r="H32" s="19">
        <v>18</v>
      </c>
      <c r="I32" s="20">
        <v>1.5</v>
      </c>
      <c r="J32" s="20">
        <v>99.6</v>
      </c>
      <c r="K32" s="20">
        <v>0</v>
      </c>
      <c r="L32" s="20">
        <v>0</v>
      </c>
    </row>
    <row r="33" spans="1:12" ht="28.8" x14ac:dyDescent="0.3">
      <c r="A33" s="16" t="s">
        <v>90</v>
      </c>
      <c r="B33" s="16">
        <v>2020</v>
      </c>
      <c r="C33" s="17" t="s">
        <v>139</v>
      </c>
      <c r="D33" s="17" t="s">
        <v>157</v>
      </c>
      <c r="E33" s="17" t="s">
        <v>158</v>
      </c>
      <c r="F33" s="18">
        <v>16</v>
      </c>
      <c r="G33" s="18">
        <v>1328</v>
      </c>
      <c r="H33" s="19">
        <v>18</v>
      </c>
      <c r="I33" s="20">
        <v>0</v>
      </c>
      <c r="J33" s="20">
        <v>0</v>
      </c>
      <c r="K33" s="20">
        <v>0.9</v>
      </c>
      <c r="L33" s="20">
        <v>73.8</v>
      </c>
    </row>
    <row r="34" spans="1:12" ht="28.8" x14ac:dyDescent="0.3">
      <c r="A34" s="16" t="s">
        <v>90</v>
      </c>
      <c r="B34" s="16">
        <v>2020</v>
      </c>
      <c r="C34" s="17" t="s">
        <v>139</v>
      </c>
      <c r="D34" s="17" t="s">
        <v>157</v>
      </c>
      <c r="E34" s="17" t="s">
        <v>160</v>
      </c>
      <c r="F34" s="18">
        <v>16</v>
      </c>
      <c r="G34" s="18">
        <v>1062</v>
      </c>
      <c r="H34" s="19">
        <v>18</v>
      </c>
      <c r="I34" s="20">
        <v>0</v>
      </c>
      <c r="J34" s="20">
        <v>0</v>
      </c>
      <c r="K34" s="20">
        <v>0.9</v>
      </c>
      <c r="L34" s="20">
        <v>59</v>
      </c>
    </row>
  </sheetData>
  <mergeCells count="9">
    <mergeCell ref="K1:L1"/>
    <mergeCell ref="A1:A2"/>
    <mergeCell ref="B1:B2"/>
    <mergeCell ref="C1:C2"/>
    <mergeCell ref="D1:D2"/>
    <mergeCell ref="E1:E2"/>
    <mergeCell ref="F1:G1"/>
    <mergeCell ref="H1:H2"/>
    <mergeCell ref="I1:J1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3"/>
  <sheetViews>
    <sheetView workbookViewId="0">
      <selection activeCell="D5" sqref="D5"/>
    </sheetView>
  </sheetViews>
  <sheetFormatPr defaultRowHeight="14.4" x14ac:dyDescent="0.3"/>
  <cols>
    <col min="1" max="1" width="8.33203125" bestFit="1" customWidth="1"/>
    <col min="2" max="2" width="5" bestFit="1" customWidth="1"/>
    <col min="3" max="3" width="18.33203125" bestFit="1" customWidth="1"/>
    <col min="4" max="4" width="12.44140625" bestFit="1" customWidth="1"/>
    <col min="5" max="5" width="7.109375" bestFit="1" customWidth="1"/>
    <col min="6" max="6" width="14.5546875" bestFit="1" customWidth="1"/>
    <col min="7" max="7" width="25.33203125" bestFit="1" customWidth="1"/>
  </cols>
  <sheetData>
    <row r="1" spans="1:7" x14ac:dyDescent="0.3">
      <c r="A1" s="21" t="s">
        <v>0</v>
      </c>
      <c r="B1" s="21" t="s">
        <v>1</v>
      </c>
      <c r="C1" s="21" t="s">
        <v>24</v>
      </c>
      <c r="D1" s="21" t="s">
        <v>75</v>
      </c>
      <c r="E1" s="21" t="s">
        <v>25</v>
      </c>
      <c r="F1" s="21" t="s">
        <v>76</v>
      </c>
      <c r="G1" s="21" t="s">
        <v>77</v>
      </c>
    </row>
    <row r="2" spans="1:7" ht="28.8" x14ac:dyDescent="0.3">
      <c r="A2" s="22" t="s">
        <v>90</v>
      </c>
      <c r="B2" s="22">
        <v>2020</v>
      </c>
      <c r="C2" s="23" t="s">
        <v>139</v>
      </c>
      <c r="D2" s="23" t="s">
        <v>167</v>
      </c>
      <c r="E2" s="22" t="s">
        <v>168</v>
      </c>
      <c r="F2" s="23" t="s">
        <v>169</v>
      </c>
      <c r="G2" s="23" t="s">
        <v>170</v>
      </c>
    </row>
    <row r="3" spans="1:7" ht="28.8" x14ac:dyDescent="0.3">
      <c r="A3" s="22" t="s">
        <v>90</v>
      </c>
      <c r="B3" s="22">
        <v>2020</v>
      </c>
      <c r="C3" s="23" t="s">
        <v>133</v>
      </c>
      <c r="D3" s="23" t="s">
        <v>153</v>
      </c>
      <c r="E3" s="22" t="s">
        <v>171</v>
      </c>
      <c r="F3" s="23" t="s">
        <v>169</v>
      </c>
      <c r="G3" s="23" t="s">
        <v>170</v>
      </c>
    </row>
  </sheetData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5"/>
  <sheetViews>
    <sheetView zoomScale="85" zoomScaleNormal="85" workbookViewId="0">
      <selection activeCell="D10" sqref="D10"/>
    </sheetView>
  </sheetViews>
  <sheetFormatPr defaultRowHeight="14.4" x14ac:dyDescent="0.3"/>
  <cols>
    <col min="1" max="1" width="7.6640625" bestFit="1" customWidth="1"/>
    <col min="2" max="2" width="5.109375" bestFit="1" customWidth="1"/>
    <col min="3" max="3" width="23.109375" bestFit="1" customWidth="1"/>
    <col min="4" max="4" width="11" bestFit="1" customWidth="1"/>
    <col min="5" max="5" width="5.6640625" bestFit="1" customWidth="1"/>
    <col min="6" max="6" width="12.88671875" bestFit="1" customWidth="1"/>
    <col min="7" max="7" width="6.77734375" bestFit="1" customWidth="1"/>
    <col min="8" max="8" width="18.77734375" bestFit="1" customWidth="1"/>
    <col min="9" max="9" width="24.33203125" bestFit="1" customWidth="1"/>
  </cols>
  <sheetData>
    <row r="1" spans="1:9" x14ac:dyDescent="0.3">
      <c r="A1" s="24" t="s">
        <v>0</v>
      </c>
      <c r="B1" s="24" t="s">
        <v>1</v>
      </c>
      <c r="C1" s="24" t="s">
        <v>24</v>
      </c>
      <c r="D1" s="24" t="s">
        <v>78</v>
      </c>
      <c r="E1" s="24" t="s">
        <v>79</v>
      </c>
      <c r="F1" s="24" t="s">
        <v>80</v>
      </c>
      <c r="G1" s="24" t="s">
        <v>25</v>
      </c>
      <c r="H1" s="24" t="s">
        <v>81</v>
      </c>
      <c r="I1" s="24" t="s">
        <v>77</v>
      </c>
    </row>
    <row r="2" spans="1:9" ht="28.8" x14ac:dyDescent="0.3">
      <c r="A2" s="25" t="s">
        <v>90</v>
      </c>
      <c r="B2" s="25">
        <v>2020</v>
      </c>
      <c r="C2" s="26" t="s">
        <v>139</v>
      </c>
      <c r="D2" s="25" t="s">
        <v>172</v>
      </c>
      <c r="E2" s="25" t="s">
        <v>173</v>
      </c>
      <c r="F2" s="26" t="s">
        <v>167</v>
      </c>
      <c r="G2" s="25" t="s">
        <v>168</v>
      </c>
      <c r="H2" s="26" t="s">
        <v>174</v>
      </c>
      <c r="I2" s="26"/>
    </row>
    <row r="3" spans="1:9" ht="28.8" x14ac:dyDescent="0.3">
      <c r="A3" s="25" t="s">
        <v>90</v>
      </c>
      <c r="B3" s="25">
        <v>2020</v>
      </c>
      <c r="C3" s="26" t="s">
        <v>139</v>
      </c>
      <c r="D3" s="25" t="s">
        <v>175</v>
      </c>
      <c r="E3" s="25" t="s">
        <v>173</v>
      </c>
      <c r="F3" s="26" t="s">
        <v>167</v>
      </c>
      <c r="G3" s="25" t="s">
        <v>168</v>
      </c>
      <c r="H3" s="26" t="s">
        <v>176</v>
      </c>
      <c r="I3" s="26"/>
    </row>
    <row r="4" spans="1:9" x14ac:dyDescent="0.3">
      <c r="A4" s="2"/>
      <c r="B4" s="2"/>
      <c r="C4" s="3"/>
      <c r="D4" s="2"/>
      <c r="E4" s="2"/>
      <c r="F4" s="3"/>
      <c r="G4" s="2"/>
      <c r="H4" s="3"/>
      <c r="I4" s="3"/>
    </row>
    <row r="5" spans="1:9" x14ac:dyDescent="0.3">
      <c r="A5" s="2"/>
      <c r="B5" s="2"/>
      <c r="C5" s="3"/>
      <c r="D5" s="2"/>
      <c r="E5" s="2"/>
      <c r="F5" s="3"/>
      <c r="G5" s="2"/>
      <c r="H5" s="3"/>
      <c r="I5" s="3"/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7</vt:i4>
      </vt:variant>
    </vt:vector>
  </HeadingPairs>
  <TitlesOfParts>
    <vt:vector size="7" baseType="lpstr">
      <vt:lpstr>Pátios</vt:lpstr>
      <vt:lpstr>Entre Pátios</vt:lpstr>
      <vt:lpstr>Entre Trechos</vt:lpstr>
      <vt:lpstr>Trem Tipo</vt:lpstr>
      <vt:lpstr>Terminais</vt:lpstr>
      <vt:lpstr>Postos de Abastecimento</vt:lpstr>
      <vt:lpstr>Locais de Manuteção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de Assis Dias</dc:creator>
  <cp:lastModifiedBy>Thiago Victorino</cp:lastModifiedBy>
  <dcterms:created xsi:type="dcterms:W3CDTF">2019-07-10T13:36:27Z</dcterms:created>
  <dcterms:modified xsi:type="dcterms:W3CDTF">2020-04-28T12:58:00Z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590c8e7a-df00-4cec-9b13-39c1cb0afea5</vt:lpwstr>
  </property>
</Properties>
</file>