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UFER\GEROF\6. REGULAÇÃO DE SERVIÇOS\5. DECLARAÇÃO DE REDE\2018\Planilhas para Publicação\"/>
    </mc:Choice>
  </mc:AlternateContent>
  <bookViews>
    <workbookView xWindow="0" yWindow="3600" windowWidth="24000" windowHeight="8385" activeTab="4"/>
  </bookViews>
  <sheets>
    <sheet name="Entre Pátios" sheetId="1" r:id="rId1"/>
    <sheet name="Entre Trechos" sheetId="2" r:id="rId2"/>
    <sheet name="Trem Tipo" sheetId="3" r:id="rId3"/>
    <sheet name="Terminais" sheetId="4" r:id="rId4"/>
    <sheet name="Posto de Abastecimento" sheetId="5" r:id="rId5"/>
    <sheet name="Locais de Manutençã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1" l="1"/>
  <c r="AA3" i="1"/>
  <c r="Z4" i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AA2" i="1"/>
  <c r="Z2" i="1"/>
</calcChain>
</file>

<file path=xl/sharedStrings.xml><?xml version="1.0" encoding="utf-8"?>
<sst xmlns="http://schemas.openxmlformats.org/spreadsheetml/2006/main" count="340" uniqueCount="119">
  <si>
    <t>Ferrovia</t>
  </si>
  <si>
    <t>Ano</t>
  </si>
  <si>
    <t>Linha</t>
  </si>
  <si>
    <t>Pátio A</t>
  </si>
  <si>
    <t>Pátio B</t>
  </si>
  <si>
    <t>Extensão (km)</t>
  </si>
  <si>
    <t>Bitola</t>
  </si>
  <si>
    <t>Nº de linhas</t>
  </si>
  <si>
    <t>Sentido do tráfego</t>
  </si>
  <si>
    <t>Sist. de sinalização</t>
  </si>
  <si>
    <t>Raio Mín. de Curva</t>
  </si>
  <si>
    <t>Rampa Máxima Crescente</t>
  </si>
  <si>
    <t>Rampa Máxima Decrescente</t>
  </si>
  <si>
    <t>Dias Operacionais</t>
  </si>
  <si>
    <t>Potência Auxiliar (HP)</t>
  </si>
  <si>
    <t>Circulação de Produtos Perigosos</t>
  </si>
  <si>
    <t>Equip. Embarcado</t>
  </si>
  <si>
    <t>Justificativa de Tráfego</t>
  </si>
  <si>
    <t>Tempo Médio de Licenciamento</t>
  </si>
  <si>
    <t>Capacidade Instalada Crescente (Ano Anterior)</t>
  </si>
  <si>
    <t>Capacidade Instalada Decrescente (Ano Anterior)</t>
  </si>
  <si>
    <t>Capacidade Instalada Crescente</t>
  </si>
  <si>
    <t>Capacidade Instalada Decrescente</t>
  </si>
  <si>
    <t>Capacidade Vinculada Crescente</t>
  </si>
  <si>
    <t>Capacidade Vinculada Decrescente</t>
  </si>
  <si>
    <t>Capacidade Ociosa Crescente</t>
  </si>
  <si>
    <t>Capacidade Ociosa Decrescente</t>
  </si>
  <si>
    <t>Singela</t>
  </si>
  <si>
    <t>Bidirecional</t>
  </si>
  <si>
    <t>Sim</t>
  </si>
  <si>
    <t>Não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</si>
  <si>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</si>
  <si>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</si>
  <si>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</si>
  <si>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</si>
  <si>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</si>
  <si>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</si>
  <si>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</si>
  <si>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</si>
  <si>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</si>
  <si>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</si>
  <si>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</si>
  <si>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</si>
  <si>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</si>
  <si>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</si>
  <si>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</si>
  <si>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</si>
  <si>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</si>
  <si>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</si>
  <si>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</si>
  <si>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</si>
  <si>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</si>
  <si>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Flexível</t>
  </si>
  <si>
    <t>Código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</si>
  <si>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</si>
  <si>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</si>
  <si>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</si>
  <si>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</si>
  <si>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</si>
  <si>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</si>
  <si>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</si>
  <si>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</si>
  <si>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</si>
  <si>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</si>
  <si>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</si>
  <si>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</si>
  <si>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</si>
  <si>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</si>
  <si>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</si>
  <si>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</si>
  <si>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</si>
  <si>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</si>
  <si>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</si>
  <si>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</si>
  <si>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</si>
  <si>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</si>
  <si>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Pátio</t>
  </si>
  <si>
    <t>Identificação</t>
  </si>
  <si>
    <t>Abastecimento</t>
  </si>
  <si>
    <t>Outras Ferrovias Atendidas</t>
  </si>
  <si>
    <t>Vagão/Loco</t>
  </si>
  <si>
    <t>Local</t>
  </si>
  <si>
    <t>Indentificação</t>
  </si>
  <si>
    <t>Intervenções</t>
  </si>
  <si>
    <t>Larga</t>
  </si>
  <si>
    <t>FNSTC</t>
  </si>
  <si>
    <t>Porto Nacional - Ouro Verde de Goiás</t>
  </si>
  <si>
    <t>Porto Nacional (PPN), km 719,920</t>
  </si>
  <si>
    <t>Aliésio Grasso da Costa (PAC), km 748,526</t>
  </si>
  <si>
    <t>Ouro Verde de Goiás - Anápolis</t>
  </si>
  <si>
    <t>Ouro Verde de Goiás (POV), km 0,000</t>
  </si>
  <si>
    <t>Anápolis (PAS), km 50,756</t>
  </si>
  <si>
    <t>Engenheiro Cícero Braz (PCB), km 795,509</t>
  </si>
  <si>
    <t>Ari Neres de Oliveira (PNN), km 843,023</t>
  </si>
  <si>
    <t>Eng. Wagner Corrêa de Oliveira (PGI), km 891,440</t>
  </si>
  <si>
    <t>Gurupi (PGU), km 939,698</t>
  </si>
  <si>
    <t>Figueirópolis (PFI), km 988,791</t>
  </si>
  <si>
    <t>Alvorada (PAA), km 1041,987</t>
  </si>
  <si>
    <t>Rio Canabrava (PPO), km 1099,187</t>
  </si>
  <si>
    <t>Porangatu (PPP), km 1143,733</t>
  </si>
  <si>
    <t>Estrela do Norte (PEN), km 1186,574</t>
  </si>
  <si>
    <t>Campinorte (PCA), km 1239,852</t>
  </si>
  <si>
    <t>Uruaçu (PUR), km 1291,699</t>
  </si>
  <si>
    <t>São Luiz do Norte (PSL), km 1346,251</t>
  </si>
  <si>
    <t>Santa Isabel (PSI), km 1400,772</t>
  </si>
  <si>
    <t>Rianópolis (PJG), km 1435,795</t>
  </si>
  <si>
    <t>Jaraguá (PJA), km 1471,872</t>
  </si>
  <si>
    <t>Ouro Verde de Goiás (POV), km 1524,961</t>
  </si>
  <si>
    <t>Segmento não sinalizado</t>
  </si>
  <si>
    <t>TR 57</t>
  </si>
  <si>
    <t>0,000 à 50,756</t>
  </si>
  <si>
    <t>Concreto</t>
  </si>
  <si>
    <t>719,920 à 1.524,961</t>
  </si>
  <si>
    <t>SVV11</t>
  </si>
  <si>
    <t>Anápolis (PAS, FNSTC)</t>
  </si>
  <si>
    <t>Porto Nacional (PPN, FNSTN)</t>
  </si>
  <si>
    <t>Soja e Farelo de Soja.</t>
  </si>
  <si>
    <t>CVV11</t>
  </si>
  <si>
    <t>Contêiner Double Stack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</si>
</sst>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_)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E81BD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7"/>
  <sheetViews>
    <sheetView zoomScale="85" zoomScaleNormal="85" workbookViewId="0">
      <selection activeCell="Z2" sqref="Z2:AA19"/>
    </sheetView>
  </sheetViews>
  <sheetFormatPr defaultRowHeight="15" x14ac:dyDescent="0.25"/>
  <cols>
    <col min="1" max="1" width="8.7109375" bestFit="1" customWidth="1"/>
    <col min="2" max="2" width="4.85546875" bestFit="1" customWidth="1"/>
    <col min="3" max="3" width="49.7109375" bestFit="1" customWidth="1"/>
    <col min="4" max="5" width="45" bestFit="1" customWidth="1"/>
    <col min="6" max="6" width="14.5703125" bestFit="1" customWidth="1"/>
    <col min="7" max="7" width="6.28515625" bestFit="1" customWidth="1"/>
    <col min="8" max="8" width="11.85546875" bestFit="1" customWidth="1"/>
    <col min="9" max="9" width="18.5703125" bestFit="1" customWidth="1"/>
    <col min="10" max="10" width="25" bestFit="1" customWidth="1"/>
    <col min="11" max="11" width="18.5703125" bestFit="1" customWidth="1"/>
    <col min="12" max="12" width="25.7109375" bestFit="1" customWidth="1"/>
    <col min="13" max="13" width="27.85546875" bestFit="1" customWidth="1"/>
    <col min="14" max="14" width="18" bestFit="1" customWidth="1"/>
    <col min="15" max="15" width="21.42578125" bestFit="1" customWidth="1"/>
    <col min="16" max="16" width="33.5703125" bestFit="1" customWidth="1"/>
    <col min="17" max="17" width="17.85546875" bestFit="1" customWidth="1"/>
    <col min="18" max="18" width="23.140625" bestFit="1" customWidth="1"/>
    <col min="19" max="19" width="31.7109375" bestFit="1" customWidth="1"/>
    <col min="20" max="20" width="45.85546875" bestFit="1" customWidth="1"/>
    <col min="21" max="21" width="48" bestFit="1" customWidth="1"/>
    <col min="22" max="22" width="31.5703125" bestFit="1" customWidth="1"/>
    <col min="23" max="23" width="33.5703125" bestFit="1" customWidth="1"/>
    <col min="24" max="24" width="32.28515625" bestFit="1" customWidth="1"/>
    <col min="25" max="25" width="34.42578125" bestFit="1" customWidth="1"/>
    <col min="26" max="26" width="29.42578125" bestFit="1" customWidth="1"/>
    <col min="27" max="27" width="31.57031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10" t="s">
        <v>85</v>
      </c>
      <c r="B2" s="10">
        <v>2018</v>
      </c>
      <c r="C2" s="10" t="s">
        <v>86</v>
      </c>
      <c r="D2" s="10" t="s">
        <v>87</v>
      </c>
      <c r="E2" s="10" t="s">
        <v>88</v>
      </c>
      <c r="F2" s="6">
        <v>28.606000000000002</v>
      </c>
      <c r="G2" s="2" t="s">
        <v>84</v>
      </c>
      <c r="H2" s="2" t="s">
        <v>27</v>
      </c>
      <c r="I2" s="2" t="s">
        <v>28</v>
      </c>
      <c r="J2" s="2" t="s">
        <v>108</v>
      </c>
      <c r="K2" s="7">
        <v>405</v>
      </c>
      <c r="L2" s="8">
        <v>1.1200000000000001</v>
      </c>
      <c r="M2" s="8">
        <v>0.6</v>
      </c>
      <c r="N2" s="7">
        <v>365</v>
      </c>
      <c r="O2" s="2"/>
      <c r="P2" s="7" t="s">
        <v>30</v>
      </c>
      <c r="Q2" s="7" t="s">
        <v>29</v>
      </c>
      <c r="R2" s="2"/>
      <c r="S2" s="8">
        <v>5</v>
      </c>
      <c r="T2" s="9">
        <v>7.82</v>
      </c>
      <c r="U2" s="9">
        <v>7.82</v>
      </c>
      <c r="V2" s="9">
        <v>7.8249000000000004</v>
      </c>
      <c r="W2" s="9">
        <v>7.8249000000000004</v>
      </c>
      <c r="X2" s="2">
        <v>0</v>
      </c>
      <c r="Y2" s="2">
        <v>0</v>
      </c>
      <c r="Z2" s="9">
        <f>V2</f>
        <v>7.8249000000000004</v>
      </c>
      <c r="AA2" s="9">
        <f>W2</f>
        <v>7.8249000000000004</v>
      </c>
    </row>
    <row r="3" spans="1:27" x14ac:dyDescent="0.25">
      <c r="A3" s="10" t="s">
        <v>85</v>
      </c>
      <c r="B3" s="10">
        <v>2018</v>
      </c>
      <c r="C3" s="10" t="s">
        <v>89</v>
      </c>
      <c r="D3" s="10" t="s">
        <v>90</v>
      </c>
      <c r="E3" s="10" t="s">
        <v>91</v>
      </c>
      <c r="F3" s="6">
        <v>50.756</v>
      </c>
      <c r="G3" s="2" t="s">
        <v>84</v>
      </c>
      <c r="H3" s="2" t="s">
        <v>27</v>
      </c>
      <c r="I3" s="2" t="s">
        <v>28</v>
      </c>
      <c r="J3" s="2" t="s">
        <v>108</v>
      </c>
      <c r="K3" s="7">
        <v>300</v>
      </c>
      <c r="L3" s="8">
        <v>1.45</v>
      </c>
      <c r="M3" s="8">
        <v>1.45</v>
      </c>
      <c r="N3" s="7">
        <v>365</v>
      </c>
      <c r="O3" s="2"/>
      <c r="P3" s="7" t="s">
        <v>30</v>
      </c>
      <c r="Q3" s="7" t="s">
        <v>29</v>
      </c>
      <c r="R3" s="2"/>
      <c r="S3" s="8">
        <v>5</v>
      </c>
      <c r="T3" s="9">
        <v>3.4</v>
      </c>
      <c r="U3" s="9">
        <v>3.4</v>
      </c>
      <c r="V3" s="9">
        <v>3.39934</v>
      </c>
      <c r="W3" s="9">
        <v>3.39934</v>
      </c>
      <c r="X3" s="2">
        <v>0</v>
      </c>
      <c r="Y3" s="2">
        <v>0</v>
      </c>
      <c r="Z3" s="9">
        <f t="shared" ref="Z3:Z19" si="0">V3</f>
        <v>3.39934</v>
      </c>
      <c r="AA3" s="9">
        <f t="shared" ref="AA3:AA19" si="1">W3</f>
        <v>3.39934</v>
      </c>
    </row>
    <row r="4" spans="1:27" x14ac:dyDescent="0.25">
      <c r="A4" s="10" t="s">
        <v>85</v>
      </c>
      <c r="B4" s="10">
        <v>2018</v>
      </c>
      <c r="C4" s="10" t="s">
        <v>86</v>
      </c>
      <c r="D4" s="10" t="s">
        <v>88</v>
      </c>
      <c r="E4" s="10" t="s">
        <v>92</v>
      </c>
      <c r="F4" s="6">
        <v>46.984000000000002</v>
      </c>
      <c r="G4" s="2" t="s">
        <v>84</v>
      </c>
      <c r="H4" s="2" t="s">
        <v>27</v>
      </c>
      <c r="I4" s="2" t="s">
        <v>28</v>
      </c>
      <c r="J4" s="2" t="s">
        <v>108</v>
      </c>
      <c r="K4" s="7">
        <v>491</v>
      </c>
      <c r="L4" s="8">
        <v>0.6</v>
      </c>
      <c r="M4" s="8">
        <v>0.56000000000000005</v>
      </c>
      <c r="N4" s="7">
        <v>365</v>
      </c>
      <c r="O4" s="2"/>
      <c r="P4" s="7" t="s">
        <v>30</v>
      </c>
      <c r="Q4" s="7" t="s">
        <v>29</v>
      </c>
      <c r="R4" s="2"/>
      <c r="S4" s="8">
        <v>5</v>
      </c>
      <c r="T4" s="9">
        <v>5.35</v>
      </c>
      <c r="U4" s="9">
        <v>5.35</v>
      </c>
      <c r="V4" s="9">
        <v>5.3512199999999996</v>
      </c>
      <c r="W4" s="9">
        <v>5.3512199999999996</v>
      </c>
      <c r="X4" s="2">
        <v>0</v>
      </c>
      <c r="Y4" s="2">
        <v>0</v>
      </c>
      <c r="Z4" s="9">
        <f t="shared" si="0"/>
        <v>5.3512199999999996</v>
      </c>
      <c r="AA4" s="9">
        <f t="shared" si="1"/>
        <v>5.3512199999999996</v>
      </c>
    </row>
    <row r="5" spans="1:27" x14ac:dyDescent="0.25">
      <c r="A5" s="10" t="s">
        <v>85</v>
      </c>
      <c r="B5" s="10">
        <v>2018</v>
      </c>
      <c r="C5" s="10" t="s">
        <v>86</v>
      </c>
      <c r="D5" s="10" t="s">
        <v>92</v>
      </c>
      <c r="E5" s="10" t="s">
        <v>93</v>
      </c>
      <c r="F5" s="6">
        <v>47.514000000000003</v>
      </c>
      <c r="G5" s="2" t="s">
        <v>84</v>
      </c>
      <c r="H5" s="2" t="s">
        <v>27</v>
      </c>
      <c r="I5" s="2" t="s">
        <v>28</v>
      </c>
      <c r="J5" s="2" t="s">
        <v>108</v>
      </c>
      <c r="K5" s="7">
        <v>529</v>
      </c>
      <c r="L5" s="8">
        <v>1.02</v>
      </c>
      <c r="M5" s="8">
        <v>0.6</v>
      </c>
      <c r="N5" s="7">
        <v>365</v>
      </c>
      <c r="O5" s="2"/>
      <c r="P5" s="7" t="s">
        <v>30</v>
      </c>
      <c r="Q5" s="7" t="s">
        <v>29</v>
      </c>
      <c r="R5" s="2"/>
      <c r="S5" s="8">
        <v>5</v>
      </c>
      <c r="T5" s="9">
        <v>5.25</v>
      </c>
      <c r="U5" s="9">
        <v>5.25</v>
      </c>
      <c r="V5" s="9">
        <v>5.2496200000000002</v>
      </c>
      <c r="W5" s="9">
        <v>5.2496200000000002</v>
      </c>
      <c r="X5" s="2">
        <v>0</v>
      </c>
      <c r="Y5" s="2">
        <v>0</v>
      </c>
      <c r="Z5" s="9">
        <f t="shared" si="0"/>
        <v>5.2496200000000002</v>
      </c>
      <c r="AA5" s="9">
        <f t="shared" si="1"/>
        <v>5.2496200000000002</v>
      </c>
    </row>
    <row r="6" spans="1:27" x14ac:dyDescent="0.25">
      <c r="A6" s="10" t="s">
        <v>85</v>
      </c>
      <c r="B6" s="10">
        <v>2018</v>
      </c>
      <c r="C6" s="10" t="s">
        <v>86</v>
      </c>
      <c r="D6" s="10" t="s">
        <v>93</v>
      </c>
      <c r="E6" s="10" t="s">
        <v>94</v>
      </c>
      <c r="F6" s="6">
        <v>48.417000000000002</v>
      </c>
      <c r="G6" s="2" t="s">
        <v>84</v>
      </c>
      <c r="H6" s="2" t="s">
        <v>27</v>
      </c>
      <c r="I6" s="2" t="s">
        <v>28</v>
      </c>
      <c r="J6" s="2" t="s">
        <v>108</v>
      </c>
      <c r="K6" s="7">
        <v>688</v>
      </c>
      <c r="L6" s="8">
        <v>0.6</v>
      </c>
      <c r="M6" s="8">
        <v>0.6</v>
      </c>
      <c r="N6" s="7">
        <v>365</v>
      </c>
      <c r="O6" s="2"/>
      <c r="P6" s="7" t="s">
        <v>30</v>
      </c>
      <c r="Q6" s="7" t="s">
        <v>29</v>
      </c>
      <c r="R6" s="2"/>
      <c r="S6" s="8">
        <v>5</v>
      </c>
      <c r="T6" s="9">
        <v>5.0199999999999996</v>
      </c>
      <c r="U6" s="9">
        <v>5.0199999999999996</v>
      </c>
      <c r="V6" s="9">
        <v>5.0269000000000004</v>
      </c>
      <c r="W6" s="9">
        <v>5.0269000000000004</v>
      </c>
      <c r="X6" s="2">
        <v>0</v>
      </c>
      <c r="Y6" s="2">
        <v>0</v>
      </c>
      <c r="Z6" s="9">
        <f t="shared" si="0"/>
        <v>5.0269000000000004</v>
      </c>
      <c r="AA6" s="9">
        <f t="shared" si="1"/>
        <v>5.0269000000000004</v>
      </c>
    </row>
    <row r="7" spans="1:27" x14ac:dyDescent="0.25">
      <c r="A7" s="10" t="s">
        <v>85</v>
      </c>
      <c r="B7" s="10">
        <v>2018</v>
      </c>
      <c r="C7" s="10" t="s">
        <v>86</v>
      </c>
      <c r="D7" s="10" t="s">
        <v>94</v>
      </c>
      <c r="E7" s="10" t="s">
        <v>95</v>
      </c>
      <c r="F7" s="6">
        <v>48.258000000000003</v>
      </c>
      <c r="G7" s="2" t="s">
        <v>84</v>
      </c>
      <c r="H7" s="2" t="s">
        <v>27</v>
      </c>
      <c r="I7" s="2" t="s">
        <v>28</v>
      </c>
      <c r="J7" s="2" t="s">
        <v>108</v>
      </c>
      <c r="K7" s="7">
        <v>405</v>
      </c>
      <c r="L7" s="8">
        <v>0.6</v>
      </c>
      <c r="M7" s="8">
        <v>0.6</v>
      </c>
      <c r="N7" s="7">
        <v>365</v>
      </c>
      <c r="O7" s="2"/>
      <c r="P7" s="7" t="s">
        <v>30</v>
      </c>
      <c r="Q7" s="7" t="s">
        <v>29</v>
      </c>
      <c r="R7" s="2"/>
      <c r="S7" s="8">
        <v>5</v>
      </c>
      <c r="T7" s="9">
        <v>5.15</v>
      </c>
      <c r="U7" s="9">
        <v>5.15</v>
      </c>
      <c r="V7" s="9">
        <v>5.1517999999999997</v>
      </c>
      <c r="W7" s="9">
        <v>5.1517999999999997</v>
      </c>
      <c r="X7" s="2">
        <v>0</v>
      </c>
      <c r="Y7" s="2">
        <v>0</v>
      </c>
      <c r="Z7" s="9">
        <f t="shared" si="0"/>
        <v>5.1517999999999997</v>
      </c>
      <c r="AA7" s="9">
        <f t="shared" si="1"/>
        <v>5.1517999999999997</v>
      </c>
    </row>
    <row r="8" spans="1:27" x14ac:dyDescent="0.25">
      <c r="A8" s="10" t="s">
        <v>85</v>
      </c>
      <c r="B8" s="10">
        <v>2018</v>
      </c>
      <c r="C8" s="10" t="s">
        <v>86</v>
      </c>
      <c r="D8" s="10" t="s">
        <v>95</v>
      </c>
      <c r="E8" s="10" t="s">
        <v>96</v>
      </c>
      <c r="F8" s="6">
        <v>49.093000000000004</v>
      </c>
      <c r="G8" s="2" t="s">
        <v>84</v>
      </c>
      <c r="H8" s="2" t="s">
        <v>27</v>
      </c>
      <c r="I8" s="2" t="s">
        <v>28</v>
      </c>
      <c r="J8" s="2" t="s">
        <v>108</v>
      </c>
      <c r="K8" s="7">
        <v>573</v>
      </c>
      <c r="L8" s="8">
        <v>0.61</v>
      </c>
      <c r="M8" s="8">
        <v>0.6</v>
      </c>
      <c r="N8" s="7">
        <v>365</v>
      </c>
      <c r="O8" s="2"/>
      <c r="P8" s="7" t="s">
        <v>30</v>
      </c>
      <c r="Q8" s="7" t="s">
        <v>29</v>
      </c>
      <c r="R8" s="2"/>
      <c r="S8" s="8">
        <v>5</v>
      </c>
      <c r="T8" s="9">
        <v>5.05</v>
      </c>
      <c r="U8" s="9">
        <v>5.05</v>
      </c>
      <c r="V8" s="9">
        <v>5.0575599999999996</v>
      </c>
      <c r="W8" s="9">
        <v>5.0575599999999996</v>
      </c>
      <c r="X8" s="2">
        <v>0</v>
      </c>
      <c r="Y8" s="2">
        <v>0</v>
      </c>
      <c r="Z8" s="9">
        <f t="shared" si="0"/>
        <v>5.0575599999999996</v>
      </c>
      <c r="AA8" s="9">
        <f t="shared" si="1"/>
        <v>5.0575599999999996</v>
      </c>
    </row>
    <row r="9" spans="1:27" x14ac:dyDescent="0.25">
      <c r="A9" s="10" t="s">
        <v>85</v>
      </c>
      <c r="B9" s="10">
        <v>2018</v>
      </c>
      <c r="C9" s="10" t="s">
        <v>86</v>
      </c>
      <c r="D9" s="10" t="s">
        <v>96</v>
      </c>
      <c r="E9" s="10" t="s">
        <v>97</v>
      </c>
      <c r="F9" s="6">
        <v>53.195999999999998</v>
      </c>
      <c r="G9" s="2" t="s">
        <v>84</v>
      </c>
      <c r="H9" s="2" t="s">
        <v>27</v>
      </c>
      <c r="I9" s="2" t="s">
        <v>28</v>
      </c>
      <c r="J9" s="2" t="s">
        <v>108</v>
      </c>
      <c r="K9" s="7">
        <v>573</v>
      </c>
      <c r="L9" s="8">
        <v>0.6</v>
      </c>
      <c r="M9" s="8">
        <v>0.6</v>
      </c>
      <c r="N9" s="7">
        <v>365</v>
      </c>
      <c r="O9" s="2"/>
      <c r="P9" s="7" t="s">
        <v>30</v>
      </c>
      <c r="Q9" s="7" t="s">
        <v>29</v>
      </c>
      <c r="R9" s="2"/>
      <c r="S9" s="8">
        <v>5</v>
      </c>
      <c r="T9" s="9">
        <v>4.71</v>
      </c>
      <c r="U9" s="9">
        <v>4.71</v>
      </c>
      <c r="V9" s="9">
        <v>4.71272</v>
      </c>
      <c r="W9" s="9">
        <v>4.71272</v>
      </c>
      <c r="X9" s="2">
        <v>0</v>
      </c>
      <c r="Y9" s="2">
        <v>0</v>
      </c>
      <c r="Z9" s="9">
        <f t="shared" si="0"/>
        <v>4.71272</v>
      </c>
      <c r="AA9" s="9">
        <f t="shared" si="1"/>
        <v>4.71272</v>
      </c>
    </row>
    <row r="10" spans="1:27" x14ac:dyDescent="0.25">
      <c r="A10" s="10" t="s">
        <v>85</v>
      </c>
      <c r="B10" s="10">
        <v>2018</v>
      </c>
      <c r="C10" s="10" t="s">
        <v>86</v>
      </c>
      <c r="D10" s="10" t="s">
        <v>97</v>
      </c>
      <c r="E10" s="10" t="s">
        <v>98</v>
      </c>
      <c r="F10" s="6">
        <v>57.2</v>
      </c>
      <c r="G10" s="2" t="s">
        <v>84</v>
      </c>
      <c r="H10" s="2" t="s">
        <v>27</v>
      </c>
      <c r="I10" s="2" t="s">
        <v>28</v>
      </c>
      <c r="J10" s="2" t="s">
        <v>108</v>
      </c>
      <c r="K10" s="7">
        <v>688</v>
      </c>
      <c r="L10" s="8">
        <v>0.56000000000000005</v>
      </c>
      <c r="M10" s="8">
        <v>0.6</v>
      </c>
      <c r="N10" s="7">
        <v>365</v>
      </c>
      <c r="O10" s="2"/>
      <c r="P10" s="7" t="s">
        <v>30</v>
      </c>
      <c r="Q10" s="7" t="s">
        <v>29</v>
      </c>
      <c r="R10" s="2"/>
      <c r="S10" s="8">
        <v>5</v>
      </c>
      <c r="T10" s="9">
        <v>4.3600000000000003</v>
      </c>
      <c r="U10" s="9">
        <v>4.3600000000000003</v>
      </c>
      <c r="V10" s="9">
        <v>4.3654700000000002</v>
      </c>
      <c r="W10" s="9">
        <v>4.3654700000000002</v>
      </c>
      <c r="X10" s="2">
        <v>0</v>
      </c>
      <c r="Y10" s="2">
        <v>0</v>
      </c>
      <c r="Z10" s="9">
        <f t="shared" si="0"/>
        <v>4.3654700000000002</v>
      </c>
      <c r="AA10" s="9">
        <f t="shared" si="1"/>
        <v>4.3654700000000002</v>
      </c>
    </row>
    <row r="11" spans="1:27" x14ac:dyDescent="0.25">
      <c r="A11" s="10" t="s">
        <v>85</v>
      </c>
      <c r="B11" s="10">
        <v>2018</v>
      </c>
      <c r="C11" s="10" t="s">
        <v>86</v>
      </c>
      <c r="D11" s="10" t="s">
        <v>98</v>
      </c>
      <c r="E11" s="10" t="s">
        <v>99</v>
      </c>
      <c r="F11" s="6">
        <v>44.545999999999999</v>
      </c>
      <c r="G11" s="2" t="s">
        <v>84</v>
      </c>
      <c r="H11" s="2" t="s">
        <v>27</v>
      </c>
      <c r="I11" s="2" t="s">
        <v>28</v>
      </c>
      <c r="J11" s="2" t="s">
        <v>108</v>
      </c>
      <c r="K11" s="7">
        <v>491</v>
      </c>
      <c r="L11" s="8">
        <v>0.9</v>
      </c>
      <c r="M11" s="8">
        <v>0.6</v>
      </c>
      <c r="N11" s="7">
        <v>365</v>
      </c>
      <c r="O11" s="2"/>
      <c r="P11" s="7" t="s">
        <v>30</v>
      </c>
      <c r="Q11" s="7" t="s">
        <v>29</v>
      </c>
      <c r="R11" s="2"/>
      <c r="S11" s="8">
        <v>5</v>
      </c>
      <c r="T11" s="9">
        <v>5.49</v>
      </c>
      <c r="U11" s="9">
        <v>5.49</v>
      </c>
      <c r="V11" s="9">
        <v>5.4929800000000002</v>
      </c>
      <c r="W11" s="9">
        <v>5.4929800000000002</v>
      </c>
      <c r="X11" s="2">
        <v>0</v>
      </c>
      <c r="Y11" s="2">
        <v>0</v>
      </c>
      <c r="Z11" s="9">
        <f t="shared" si="0"/>
        <v>5.4929800000000002</v>
      </c>
      <c r="AA11" s="9">
        <f t="shared" si="1"/>
        <v>5.4929800000000002</v>
      </c>
    </row>
    <row r="12" spans="1:27" x14ac:dyDescent="0.25">
      <c r="A12" s="2" t="s">
        <v>85</v>
      </c>
      <c r="B12" s="2">
        <v>2018</v>
      </c>
      <c r="C12" s="2" t="s">
        <v>86</v>
      </c>
      <c r="D12" s="2" t="s">
        <v>99</v>
      </c>
      <c r="E12" s="2" t="s">
        <v>100</v>
      </c>
      <c r="F12" s="2">
        <v>42.841000000000001</v>
      </c>
      <c r="G12" s="2" t="s">
        <v>84</v>
      </c>
      <c r="H12" s="2" t="s">
        <v>27</v>
      </c>
      <c r="I12" s="2" t="s">
        <v>28</v>
      </c>
      <c r="J12" s="2" t="s">
        <v>108</v>
      </c>
      <c r="K12" s="2">
        <v>491</v>
      </c>
      <c r="L12" s="2">
        <v>0.82</v>
      </c>
      <c r="M12" s="2">
        <v>1.32</v>
      </c>
      <c r="N12" s="2">
        <v>365</v>
      </c>
      <c r="O12" s="2"/>
      <c r="P12" s="2" t="s">
        <v>30</v>
      </c>
      <c r="Q12" s="2" t="s">
        <v>29</v>
      </c>
      <c r="R12" s="2"/>
      <c r="S12" s="9">
        <v>5</v>
      </c>
      <c r="T12" s="9">
        <v>5.53</v>
      </c>
      <c r="U12" s="9">
        <v>5.53</v>
      </c>
      <c r="V12" s="9">
        <v>5.5296000000000003</v>
      </c>
      <c r="W12" s="9">
        <v>5.5296000000000003</v>
      </c>
      <c r="X12" s="2">
        <v>0</v>
      </c>
      <c r="Y12" s="2">
        <v>0</v>
      </c>
      <c r="Z12" s="9">
        <f t="shared" si="0"/>
        <v>5.5296000000000003</v>
      </c>
      <c r="AA12" s="9">
        <f t="shared" si="1"/>
        <v>5.5296000000000003</v>
      </c>
    </row>
    <row r="13" spans="1:27" x14ac:dyDescent="0.25">
      <c r="A13" s="2" t="s">
        <v>85</v>
      </c>
      <c r="B13" s="2">
        <v>2018</v>
      </c>
      <c r="C13" s="2" t="s">
        <v>86</v>
      </c>
      <c r="D13" s="2" t="s">
        <v>100</v>
      </c>
      <c r="E13" s="2" t="s">
        <v>101</v>
      </c>
      <c r="F13" s="2">
        <v>53.277999999999999</v>
      </c>
      <c r="G13" s="2" t="s">
        <v>84</v>
      </c>
      <c r="H13" s="2" t="s">
        <v>27</v>
      </c>
      <c r="I13" s="2" t="s">
        <v>28</v>
      </c>
      <c r="J13" s="2" t="s">
        <v>108</v>
      </c>
      <c r="K13" s="2">
        <v>430</v>
      </c>
      <c r="L13" s="2">
        <v>1.45</v>
      </c>
      <c r="M13" s="2">
        <v>1.45</v>
      </c>
      <c r="N13" s="2">
        <v>365</v>
      </c>
      <c r="O13" s="2"/>
      <c r="P13" s="2" t="s">
        <v>30</v>
      </c>
      <c r="Q13" s="2" t="s">
        <v>29</v>
      </c>
      <c r="R13" s="2"/>
      <c r="S13" s="9">
        <v>5</v>
      </c>
      <c r="T13" s="9">
        <v>3.59</v>
      </c>
      <c r="U13" s="9">
        <v>3.59</v>
      </c>
      <c r="V13" s="9">
        <v>3.5906400000000001</v>
      </c>
      <c r="W13" s="9">
        <v>3.5906400000000001</v>
      </c>
      <c r="X13" s="2">
        <v>0</v>
      </c>
      <c r="Y13" s="2">
        <v>0</v>
      </c>
      <c r="Z13" s="9">
        <f t="shared" si="0"/>
        <v>3.5906400000000001</v>
      </c>
      <c r="AA13" s="9">
        <f t="shared" si="1"/>
        <v>3.5906400000000001</v>
      </c>
    </row>
    <row r="14" spans="1:27" x14ac:dyDescent="0.25">
      <c r="A14" s="2" t="s">
        <v>85</v>
      </c>
      <c r="B14" s="2">
        <v>2018</v>
      </c>
      <c r="C14" s="2" t="s">
        <v>86</v>
      </c>
      <c r="D14" s="2" t="s">
        <v>101</v>
      </c>
      <c r="E14" s="2" t="s">
        <v>102</v>
      </c>
      <c r="F14" s="2">
        <v>51.847000000000001</v>
      </c>
      <c r="G14" s="2" t="s">
        <v>84</v>
      </c>
      <c r="H14" s="2" t="s">
        <v>27</v>
      </c>
      <c r="I14" s="2" t="s">
        <v>28</v>
      </c>
      <c r="J14" s="2" t="s">
        <v>108</v>
      </c>
      <c r="K14" s="2">
        <v>430</v>
      </c>
      <c r="L14" s="2">
        <v>1.45</v>
      </c>
      <c r="M14" s="2">
        <v>1.41</v>
      </c>
      <c r="N14" s="2">
        <v>365</v>
      </c>
      <c r="O14" s="2"/>
      <c r="P14" s="2" t="s">
        <v>30</v>
      </c>
      <c r="Q14" s="2" t="s">
        <v>29</v>
      </c>
      <c r="R14" s="2"/>
      <c r="S14" s="9">
        <v>5</v>
      </c>
      <c r="T14" s="9">
        <v>4.99</v>
      </c>
      <c r="U14" s="9">
        <v>4.99</v>
      </c>
      <c r="V14" s="9">
        <v>4.9966200000000001</v>
      </c>
      <c r="W14" s="9">
        <v>4.9966200000000001</v>
      </c>
      <c r="X14" s="2">
        <v>0</v>
      </c>
      <c r="Y14" s="2">
        <v>0</v>
      </c>
      <c r="Z14" s="9">
        <f t="shared" si="0"/>
        <v>4.9966200000000001</v>
      </c>
      <c r="AA14" s="9">
        <f t="shared" si="1"/>
        <v>4.9966200000000001</v>
      </c>
    </row>
    <row r="15" spans="1:27" x14ac:dyDescent="0.25">
      <c r="A15" s="2" t="s">
        <v>85</v>
      </c>
      <c r="B15" s="2">
        <v>2018</v>
      </c>
      <c r="C15" s="2" t="s">
        <v>86</v>
      </c>
      <c r="D15" s="2" t="s">
        <v>102</v>
      </c>
      <c r="E15" s="2" t="s">
        <v>103</v>
      </c>
      <c r="F15" s="2">
        <v>54.552999999999997</v>
      </c>
      <c r="G15" s="2" t="s">
        <v>84</v>
      </c>
      <c r="H15" s="2" t="s">
        <v>27</v>
      </c>
      <c r="I15" s="2" t="s">
        <v>28</v>
      </c>
      <c r="J15" s="2" t="s">
        <v>108</v>
      </c>
      <c r="K15" s="2">
        <v>405</v>
      </c>
      <c r="L15" s="2">
        <v>1.45</v>
      </c>
      <c r="M15" s="2">
        <v>1.45</v>
      </c>
      <c r="N15" s="2">
        <v>365</v>
      </c>
      <c r="O15" s="2"/>
      <c r="P15" s="2" t="s">
        <v>30</v>
      </c>
      <c r="Q15" s="2" t="s">
        <v>29</v>
      </c>
      <c r="R15" s="2"/>
      <c r="S15" s="9">
        <v>5</v>
      </c>
      <c r="T15" s="9">
        <v>4.74</v>
      </c>
      <c r="U15" s="9">
        <v>4.74</v>
      </c>
      <c r="V15" s="9">
        <v>4.7396500000000001</v>
      </c>
      <c r="W15" s="9">
        <v>4.7396500000000001</v>
      </c>
      <c r="X15" s="2">
        <v>0</v>
      </c>
      <c r="Y15" s="2">
        <v>0</v>
      </c>
      <c r="Z15" s="9">
        <f t="shared" si="0"/>
        <v>4.7396500000000001</v>
      </c>
      <c r="AA15" s="9">
        <f t="shared" si="1"/>
        <v>4.7396500000000001</v>
      </c>
    </row>
    <row r="16" spans="1:27" x14ac:dyDescent="0.25">
      <c r="A16" s="2" t="s">
        <v>85</v>
      </c>
      <c r="B16" s="2">
        <v>2018</v>
      </c>
      <c r="C16" s="2" t="s">
        <v>86</v>
      </c>
      <c r="D16" s="2" t="s">
        <v>103</v>
      </c>
      <c r="E16" s="2" t="s">
        <v>104</v>
      </c>
      <c r="F16" s="2">
        <v>54.52</v>
      </c>
      <c r="G16" s="2" t="s">
        <v>84</v>
      </c>
      <c r="H16" s="2" t="s">
        <v>27</v>
      </c>
      <c r="I16" s="2" t="s">
        <v>28</v>
      </c>
      <c r="J16" s="2" t="s">
        <v>108</v>
      </c>
      <c r="K16" s="2">
        <v>344</v>
      </c>
      <c r="L16" s="2">
        <v>1.45</v>
      </c>
      <c r="M16" s="2">
        <v>1.45</v>
      </c>
      <c r="N16" s="2">
        <v>365</v>
      </c>
      <c r="O16" s="2"/>
      <c r="P16" s="2" t="s">
        <v>30</v>
      </c>
      <c r="Q16" s="2" t="s">
        <v>29</v>
      </c>
      <c r="R16" s="2"/>
      <c r="S16" s="9">
        <v>5</v>
      </c>
      <c r="T16" s="9">
        <v>4.2300000000000004</v>
      </c>
      <c r="U16" s="9">
        <v>4.2300000000000004</v>
      </c>
      <c r="V16" s="9">
        <v>4.2318300000000004</v>
      </c>
      <c r="W16" s="9">
        <v>4.2318300000000004</v>
      </c>
      <c r="X16" s="2">
        <v>0</v>
      </c>
      <c r="Y16" s="2">
        <v>0</v>
      </c>
      <c r="Z16" s="9">
        <f t="shared" si="0"/>
        <v>4.2318300000000004</v>
      </c>
      <c r="AA16" s="9">
        <f t="shared" si="1"/>
        <v>4.2318300000000004</v>
      </c>
    </row>
    <row r="17" spans="1:27" x14ac:dyDescent="0.25">
      <c r="A17" s="2" t="s">
        <v>85</v>
      </c>
      <c r="B17" s="2">
        <v>2018</v>
      </c>
      <c r="C17" s="2" t="s">
        <v>86</v>
      </c>
      <c r="D17" s="2" t="s">
        <v>104</v>
      </c>
      <c r="E17" s="2" t="s">
        <v>105</v>
      </c>
      <c r="F17" s="2">
        <v>35.023000000000003</v>
      </c>
      <c r="G17" s="2" t="s">
        <v>84</v>
      </c>
      <c r="H17" s="2" t="s">
        <v>27</v>
      </c>
      <c r="I17" s="2" t="s">
        <v>28</v>
      </c>
      <c r="J17" s="2" t="s">
        <v>108</v>
      </c>
      <c r="K17" s="2">
        <v>344</v>
      </c>
      <c r="L17" s="2">
        <v>1.45</v>
      </c>
      <c r="M17" s="2">
        <v>1.45</v>
      </c>
      <c r="N17" s="2">
        <v>365</v>
      </c>
      <c r="O17" s="2"/>
      <c r="P17" s="2" t="s">
        <v>30</v>
      </c>
      <c r="Q17" s="2" t="s">
        <v>29</v>
      </c>
      <c r="R17" s="2"/>
      <c r="S17" s="9">
        <v>5</v>
      </c>
      <c r="T17" s="9">
        <v>6.48</v>
      </c>
      <c r="U17" s="9">
        <v>6.48</v>
      </c>
      <c r="V17" s="9">
        <v>6.48</v>
      </c>
      <c r="W17" s="9">
        <v>6.48</v>
      </c>
      <c r="X17" s="2">
        <v>0</v>
      </c>
      <c r="Y17" s="2">
        <v>0</v>
      </c>
      <c r="Z17" s="9">
        <f t="shared" si="0"/>
        <v>6.48</v>
      </c>
      <c r="AA17" s="9">
        <f t="shared" si="1"/>
        <v>6.48</v>
      </c>
    </row>
    <row r="18" spans="1:27" x14ac:dyDescent="0.25">
      <c r="A18" s="2" t="s">
        <v>85</v>
      </c>
      <c r="B18" s="2">
        <v>2018</v>
      </c>
      <c r="C18" s="2" t="s">
        <v>86</v>
      </c>
      <c r="D18" s="2" t="s">
        <v>105</v>
      </c>
      <c r="E18" s="2" t="s">
        <v>106</v>
      </c>
      <c r="F18" s="2">
        <v>36.076999999999998</v>
      </c>
      <c r="G18" s="2" t="s">
        <v>84</v>
      </c>
      <c r="H18" s="2" t="s">
        <v>27</v>
      </c>
      <c r="I18" s="2" t="s">
        <v>28</v>
      </c>
      <c r="J18" s="2" t="s">
        <v>108</v>
      </c>
      <c r="K18" s="2">
        <v>344</v>
      </c>
      <c r="L18" s="2">
        <v>1.45</v>
      </c>
      <c r="M18" s="2">
        <v>1.45</v>
      </c>
      <c r="N18" s="2">
        <v>365</v>
      </c>
      <c r="O18" s="2"/>
      <c r="P18" s="2" t="s">
        <v>30</v>
      </c>
      <c r="Q18" s="2" t="s">
        <v>29</v>
      </c>
      <c r="R18" s="2"/>
      <c r="S18" s="9">
        <v>5</v>
      </c>
      <c r="T18" s="9">
        <v>6.19</v>
      </c>
      <c r="U18" s="9">
        <v>6.19</v>
      </c>
      <c r="V18" s="9">
        <v>6.1898499999999999</v>
      </c>
      <c r="W18" s="9">
        <v>6.1898499999999999</v>
      </c>
      <c r="X18" s="2">
        <v>0</v>
      </c>
      <c r="Y18" s="2">
        <v>0</v>
      </c>
      <c r="Z18" s="9">
        <f t="shared" si="0"/>
        <v>6.1898499999999999</v>
      </c>
      <c r="AA18" s="9">
        <f t="shared" si="1"/>
        <v>6.1898499999999999</v>
      </c>
    </row>
    <row r="19" spans="1:27" x14ac:dyDescent="0.25">
      <c r="A19" s="2" t="s">
        <v>85</v>
      </c>
      <c r="B19" s="2">
        <v>2018</v>
      </c>
      <c r="C19" s="2" t="s">
        <v>86</v>
      </c>
      <c r="D19" s="2" t="s">
        <v>106</v>
      </c>
      <c r="E19" s="2" t="s">
        <v>107</v>
      </c>
      <c r="F19" s="2">
        <v>53.088999999999999</v>
      </c>
      <c r="G19" s="2" t="s">
        <v>84</v>
      </c>
      <c r="H19" s="2" t="s">
        <v>27</v>
      </c>
      <c r="I19" s="2" t="s">
        <v>28</v>
      </c>
      <c r="J19" s="2" t="s">
        <v>108</v>
      </c>
      <c r="K19" s="2">
        <v>220</v>
      </c>
      <c r="L19" s="2">
        <v>1.45</v>
      </c>
      <c r="M19" s="2">
        <v>1.45</v>
      </c>
      <c r="N19" s="2">
        <v>365</v>
      </c>
      <c r="O19" s="2"/>
      <c r="P19" s="2" t="s">
        <v>30</v>
      </c>
      <c r="Q19" s="2" t="s">
        <v>29</v>
      </c>
      <c r="R19" s="2"/>
      <c r="S19" s="9">
        <v>5</v>
      </c>
      <c r="T19" s="9">
        <v>4.38</v>
      </c>
      <c r="U19" s="9">
        <v>4.38</v>
      </c>
      <c r="V19" s="9">
        <v>4.3885699999999996</v>
      </c>
      <c r="W19" s="9">
        <v>4.3885699999999996</v>
      </c>
      <c r="X19" s="2">
        <v>0</v>
      </c>
      <c r="Y19" s="2">
        <v>0</v>
      </c>
      <c r="Z19" s="9">
        <f t="shared" si="0"/>
        <v>4.3885699999999996</v>
      </c>
      <c r="AA19" s="9">
        <f t="shared" si="1"/>
        <v>4.3885699999999996</v>
      </c>
    </row>
    <row r="20" spans="1:2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6"/>
  <sheetViews>
    <sheetView zoomScale="85" zoomScaleNormal="85" workbookViewId="0">
      <selection activeCell="A3" sqref="A3:AC4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51.7109375" bestFit="1" customWidth="1"/>
    <col min="4" max="4" width="5.85546875" bestFit="1" customWidth="1"/>
    <col min="5" max="5" width="14.5703125" bestFit="1" customWidth="1"/>
    <col min="6" max="6" width="8" bestFit="1" customWidth="1"/>
    <col min="7" max="7" width="14.5703125" bestFit="1" customWidth="1"/>
    <col min="8" max="8" width="10.28515625" bestFit="1" customWidth="1"/>
    <col min="9" max="9" width="14.5703125" bestFit="1" customWidth="1"/>
    <col min="10" max="10" width="15.28515625" bestFit="1" customWidth="1"/>
    <col min="11" max="11" width="14.5703125" bestFit="1" customWidth="1"/>
    <col min="12" max="12" width="12.28515625" bestFit="1" customWidth="1"/>
    <col min="13" max="13" width="14.5703125" bestFit="1" customWidth="1"/>
    <col min="14" max="14" width="12.28515625" bestFit="1" customWidth="1"/>
    <col min="15" max="15" width="14.5703125" bestFit="1" customWidth="1"/>
    <col min="16" max="16" width="12" bestFit="1" customWidth="1"/>
    <col min="17" max="17" width="14.5703125" bestFit="1" customWidth="1"/>
    <col min="18" max="18" width="12" bestFit="1" customWidth="1"/>
    <col min="19" max="19" width="14.5703125" bestFit="1" customWidth="1"/>
    <col min="20" max="20" width="12" bestFit="1" customWidth="1"/>
    <col min="21" max="21" width="14.5703125" bestFit="1" customWidth="1"/>
    <col min="22" max="22" width="11.85546875" bestFit="1" customWidth="1"/>
    <col min="23" max="23" width="14.5703125" bestFit="1" customWidth="1"/>
    <col min="24" max="24" width="11.85546875" bestFit="1" customWidth="1"/>
    <col min="25" max="25" width="14.5703125" bestFit="1" customWidth="1"/>
    <col min="26" max="26" width="11.85546875" bestFit="1" customWidth="1"/>
    <col min="27" max="27" width="14.5703125" bestFit="1" customWidth="1"/>
    <col min="28" max="28" width="8.42578125" bestFit="1" customWidth="1"/>
    <col min="29" max="29" width="14.5703125" bestFit="1" customWidth="1"/>
  </cols>
  <sheetData>
    <row r="1" spans="1:29" x14ac:dyDescent="0.25">
      <c r="A1" s="17" t="s">
        <v>0</v>
      </c>
      <c r="B1" s="17" t="s">
        <v>1</v>
      </c>
      <c r="C1" s="17" t="s">
        <v>2</v>
      </c>
      <c r="D1" s="17" t="s">
        <v>31</v>
      </c>
      <c r="E1" s="18"/>
      <c r="F1" s="17" t="s">
        <v>32</v>
      </c>
      <c r="G1" s="18"/>
      <c r="H1" s="17" t="s">
        <v>33</v>
      </c>
      <c r="I1" s="18"/>
      <c r="J1" s="17" t="s">
        <v>34</v>
      </c>
      <c r="K1" s="18"/>
      <c r="L1" s="17" t="s">
        <v>35</v>
      </c>
      <c r="M1" s="18"/>
      <c r="N1" s="17" t="s">
        <v>36</v>
      </c>
      <c r="O1" s="18"/>
      <c r="P1" s="17" t="s">
        <v>37</v>
      </c>
      <c r="Q1" s="18"/>
      <c r="R1" s="17" t="s">
        <v>38</v>
      </c>
      <c r="S1" s="18"/>
      <c r="T1" s="17" t="s">
        <v>39</v>
      </c>
      <c r="U1" s="18"/>
      <c r="V1" s="17" t="s">
        <v>40</v>
      </c>
      <c r="W1" s="18"/>
      <c r="X1" s="17" t="s">
        <v>41</v>
      </c>
      <c r="Y1" s="18"/>
      <c r="Z1" s="17" t="s">
        <v>42</v>
      </c>
      <c r="AA1" s="18"/>
      <c r="AB1" s="17" t="s">
        <v>43</v>
      </c>
      <c r="AC1" s="18"/>
    </row>
    <row r="2" spans="1:29" x14ac:dyDescent="0.25">
      <c r="A2" s="18"/>
      <c r="B2" s="18"/>
      <c r="C2" s="18"/>
      <c r="D2" s="3" t="s">
        <v>44</v>
      </c>
      <c r="E2" s="3" t="s">
        <v>45</v>
      </c>
      <c r="F2" s="3" t="s">
        <v>46</v>
      </c>
      <c r="G2" s="3" t="s">
        <v>45</v>
      </c>
      <c r="H2" s="3" t="s">
        <v>46</v>
      </c>
      <c r="I2" s="3" t="s">
        <v>45</v>
      </c>
      <c r="J2" s="3" t="s">
        <v>47</v>
      </c>
      <c r="K2" s="3" t="s">
        <v>45</v>
      </c>
      <c r="L2" s="3" t="s">
        <v>48</v>
      </c>
      <c r="M2" s="3" t="s">
        <v>45</v>
      </c>
      <c r="N2" s="3" t="s">
        <v>48</v>
      </c>
      <c r="O2" s="3" t="s">
        <v>45</v>
      </c>
      <c r="P2" s="3" t="s">
        <v>49</v>
      </c>
      <c r="Q2" s="3" t="s">
        <v>45</v>
      </c>
      <c r="R2" s="3" t="s">
        <v>49</v>
      </c>
      <c r="S2" s="3" t="s">
        <v>45</v>
      </c>
      <c r="T2" s="3" t="s">
        <v>49</v>
      </c>
      <c r="U2" s="3" t="s">
        <v>45</v>
      </c>
      <c r="V2" s="3" t="s">
        <v>50</v>
      </c>
      <c r="W2" s="3" t="s">
        <v>45</v>
      </c>
      <c r="X2" s="3" t="s">
        <v>50</v>
      </c>
      <c r="Y2" s="3" t="s">
        <v>45</v>
      </c>
      <c r="Z2" s="3" t="s">
        <v>50</v>
      </c>
      <c r="AA2" s="3" t="s">
        <v>45</v>
      </c>
      <c r="AB2" s="3" t="s">
        <v>51</v>
      </c>
      <c r="AC2" s="3" t="s">
        <v>45</v>
      </c>
    </row>
    <row r="3" spans="1:29" x14ac:dyDescent="0.25">
      <c r="A3" s="2" t="s">
        <v>85</v>
      </c>
      <c r="B3" s="2">
        <v>2018</v>
      </c>
      <c r="C3" s="15" t="s">
        <v>89</v>
      </c>
      <c r="D3" s="2" t="s">
        <v>109</v>
      </c>
      <c r="E3" s="13" t="s">
        <v>110</v>
      </c>
      <c r="F3" s="2" t="s">
        <v>52</v>
      </c>
      <c r="G3" s="13" t="s">
        <v>110</v>
      </c>
      <c r="H3" s="2" t="s">
        <v>111</v>
      </c>
      <c r="I3" s="13" t="s">
        <v>110</v>
      </c>
      <c r="J3" s="16">
        <v>1667</v>
      </c>
      <c r="K3" s="13" t="s">
        <v>110</v>
      </c>
      <c r="L3" s="14">
        <v>4.9000000000000004</v>
      </c>
      <c r="M3" s="13" t="s">
        <v>110</v>
      </c>
      <c r="N3" s="14">
        <v>6.65</v>
      </c>
      <c r="O3" s="13" t="s">
        <v>110</v>
      </c>
      <c r="P3" s="13">
        <v>40</v>
      </c>
      <c r="Q3" s="13" t="s">
        <v>110</v>
      </c>
      <c r="R3" s="13">
        <v>40</v>
      </c>
      <c r="S3" s="13" t="s">
        <v>110</v>
      </c>
      <c r="T3" s="13">
        <v>40</v>
      </c>
      <c r="U3" s="13" t="s">
        <v>110</v>
      </c>
      <c r="V3" s="13">
        <v>0</v>
      </c>
      <c r="W3" s="13" t="s">
        <v>110</v>
      </c>
      <c r="X3" s="13">
        <v>0</v>
      </c>
      <c r="Y3" s="13" t="s">
        <v>110</v>
      </c>
      <c r="Z3" s="13">
        <v>0</v>
      </c>
      <c r="AA3" s="13" t="s">
        <v>110</v>
      </c>
      <c r="AB3" s="13">
        <v>33</v>
      </c>
      <c r="AC3" s="13" t="s">
        <v>110</v>
      </c>
    </row>
    <row r="4" spans="1:29" x14ac:dyDescent="0.25">
      <c r="A4" s="2" t="s">
        <v>85</v>
      </c>
      <c r="B4" s="2">
        <v>2018</v>
      </c>
      <c r="C4" s="15" t="s">
        <v>86</v>
      </c>
      <c r="D4" s="2" t="s">
        <v>109</v>
      </c>
      <c r="E4" s="13" t="s">
        <v>112</v>
      </c>
      <c r="F4" s="2" t="s">
        <v>52</v>
      </c>
      <c r="G4" s="13" t="s">
        <v>112</v>
      </c>
      <c r="H4" s="2" t="s">
        <v>111</v>
      </c>
      <c r="I4" s="13" t="s">
        <v>112</v>
      </c>
      <c r="J4" s="16">
        <v>1667</v>
      </c>
      <c r="K4" s="13" t="s">
        <v>112</v>
      </c>
      <c r="L4" s="14">
        <v>4.9000000000000004</v>
      </c>
      <c r="M4" s="13" t="s">
        <v>112</v>
      </c>
      <c r="N4" s="14">
        <v>6.65</v>
      </c>
      <c r="O4" s="13" t="s">
        <v>112</v>
      </c>
      <c r="P4" s="13">
        <v>40</v>
      </c>
      <c r="Q4" s="13" t="s">
        <v>112</v>
      </c>
      <c r="R4" s="13">
        <v>40</v>
      </c>
      <c r="S4" s="13" t="s">
        <v>112</v>
      </c>
      <c r="T4" s="13">
        <v>40</v>
      </c>
      <c r="U4" s="13" t="s">
        <v>112</v>
      </c>
      <c r="V4" s="13">
        <v>0</v>
      </c>
      <c r="W4" s="13" t="s">
        <v>112</v>
      </c>
      <c r="X4" s="13">
        <v>0</v>
      </c>
      <c r="Y4" s="13" t="s">
        <v>112</v>
      </c>
      <c r="Z4" s="13">
        <v>0</v>
      </c>
      <c r="AA4" s="13" t="s">
        <v>112</v>
      </c>
      <c r="AB4" s="13">
        <v>33</v>
      </c>
      <c r="AC4" s="13" t="s">
        <v>112</v>
      </c>
    </row>
    <row r="5" spans="1:29" x14ac:dyDescent="0.25">
      <c r="A5" s="2"/>
      <c r="B5" s="2"/>
      <c r="C5" s="15"/>
      <c r="D5" s="2"/>
      <c r="E5" s="13"/>
      <c r="F5" s="2"/>
      <c r="G5" s="13"/>
      <c r="H5" s="2"/>
      <c r="I5" s="13"/>
      <c r="J5" s="16"/>
      <c r="K5" s="13"/>
      <c r="L5" s="14"/>
      <c r="M5" s="13"/>
      <c r="N5" s="14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25">
      <c r="A6" s="2"/>
      <c r="B6" s="2"/>
      <c r="C6" s="15"/>
      <c r="D6" s="2"/>
      <c r="E6" s="13"/>
      <c r="F6" s="2"/>
      <c r="G6" s="13"/>
      <c r="H6" s="2"/>
      <c r="I6" s="13"/>
      <c r="J6" s="16"/>
      <c r="K6" s="13"/>
      <c r="L6" s="14"/>
      <c r="M6" s="13"/>
      <c r="N6" s="14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x14ac:dyDescent="0.25">
      <c r="A7" s="2"/>
      <c r="B7" s="2"/>
      <c r="C7" s="15"/>
      <c r="D7" s="2"/>
      <c r="E7" s="13"/>
      <c r="F7" s="2"/>
      <c r="G7" s="13"/>
      <c r="H7" s="2"/>
      <c r="I7" s="13"/>
      <c r="J7" s="16"/>
      <c r="K7" s="13"/>
      <c r="L7" s="14"/>
      <c r="M7" s="13"/>
      <c r="N7" s="14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</sheetData>
  <mergeCells count="16">
    <mergeCell ref="H1:I1"/>
    <mergeCell ref="A1:A2"/>
    <mergeCell ref="B1:B2"/>
    <mergeCell ref="C1:C2"/>
    <mergeCell ref="D1:E1"/>
    <mergeCell ref="F1:G1"/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="85" zoomScaleNormal="85" workbookViewId="0">
      <selection activeCell="A3" sqref="A3:L4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12.140625" bestFit="1" customWidth="1"/>
    <col min="4" max="5" width="28" bestFit="1" customWidth="1"/>
    <col min="6" max="6" width="13.7109375" bestFit="1" customWidth="1"/>
    <col min="7" max="7" width="5.85546875" bestFit="1" customWidth="1"/>
    <col min="8" max="10" width="7.42578125" bestFit="1" customWidth="1"/>
    <col min="11" max="11" width="17" bestFit="1" customWidth="1"/>
    <col min="12" max="12" width="94.42578125" bestFit="1" customWidth="1"/>
  </cols>
  <sheetData>
    <row r="1" spans="1:12" x14ac:dyDescent="0.25">
      <c r="A1" s="19" t="s">
        <v>0</v>
      </c>
      <c r="B1" s="19" t="s">
        <v>1</v>
      </c>
      <c r="C1" s="19" t="s">
        <v>53</v>
      </c>
      <c r="D1" s="19" t="s">
        <v>54</v>
      </c>
      <c r="E1" s="20"/>
      <c r="F1" s="20"/>
      <c r="G1" s="19" t="s">
        <v>55</v>
      </c>
      <c r="H1" s="20"/>
      <c r="I1" s="19" t="s">
        <v>56</v>
      </c>
      <c r="J1" s="19" t="s">
        <v>57</v>
      </c>
      <c r="K1" s="19" t="s">
        <v>58</v>
      </c>
      <c r="L1" s="19" t="s">
        <v>59</v>
      </c>
    </row>
    <row r="2" spans="1:12" x14ac:dyDescent="0.25">
      <c r="A2" s="20"/>
      <c r="B2" s="20"/>
      <c r="C2" s="20"/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20"/>
      <c r="J2" s="20"/>
      <c r="K2" s="20"/>
      <c r="L2" s="20"/>
    </row>
    <row r="3" spans="1:12" x14ac:dyDescent="0.25">
      <c r="A3" s="2" t="s">
        <v>85</v>
      </c>
      <c r="B3" s="2">
        <v>2018</v>
      </c>
      <c r="C3" s="2" t="s">
        <v>113</v>
      </c>
      <c r="D3" s="2" t="s">
        <v>114</v>
      </c>
      <c r="E3" s="2" t="s">
        <v>115</v>
      </c>
      <c r="F3" s="11">
        <v>856</v>
      </c>
      <c r="G3" s="2">
        <v>3</v>
      </c>
      <c r="H3" s="2">
        <v>80</v>
      </c>
      <c r="I3" s="11">
        <v>10282</v>
      </c>
      <c r="J3" s="11">
        <v>7360</v>
      </c>
      <c r="K3" s="2">
        <v>1588</v>
      </c>
      <c r="L3" s="2" t="s">
        <v>116</v>
      </c>
    </row>
    <row r="4" spans="1:12" x14ac:dyDescent="0.25">
      <c r="A4" s="2" t="s">
        <v>85</v>
      </c>
      <c r="B4" s="2">
        <v>2018</v>
      </c>
      <c r="C4" s="2" t="s">
        <v>117</v>
      </c>
      <c r="D4" s="2" t="s">
        <v>115</v>
      </c>
      <c r="E4" s="2" t="s">
        <v>114</v>
      </c>
      <c r="F4" s="11">
        <v>856</v>
      </c>
      <c r="G4" s="2">
        <v>2</v>
      </c>
      <c r="H4" s="2">
        <v>80</v>
      </c>
      <c r="I4" s="11">
        <v>7708</v>
      </c>
      <c r="J4" s="11">
        <v>5360</v>
      </c>
      <c r="K4" s="2">
        <v>1458</v>
      </c>
      <c r="L4" s="2" t="s">
        <v>118</v>
      </c>
    </row>
    <row r="5" spans="1:12" x14ac:dyDescent="0.25">
      <c r="A5" s="2"/>
      <c r="B5" s="2"/>
      <c r="C5" s="2"/>
      <c r="D5" s="2"/>
      <c r="E5" s="2"/>
      <c r="F5" s="11"/>
      <c r="G5" s="2"/>
      <c r="H5" s="2"/>
      <c r="I5" s="11"/>
      <c r="J5" s="11"/>
      <c r="K5" s="2"/>
      <c r="L5" s="2"/>
    </row>
    <row r="6" spans="1:12" x14ac:dyDescent="0.25">
      <c r="A6" s="2"/>
      <c r="B6" s="2"/>
      <c r="C6" s="2"/>
      <c r="D6" s="2"/>
      <c r="E6" s="2"/>
      <c r="F6" s="11"/>
      <c r="G6" s="2"/>
      <c r="H6" s="2"/>
      <c r="I6" s="11"/>
      <c r="J6" s="11"/>
      <c r="K6" s="2"/>
      <c r="L6" s="2"/>
    </row>
    <row r="7" spans="1:12" x14ac:dyDescent="0.25">
      <c r="A7" s="2"/>
      <c r="B7" s="2"/>
      <c r="C7" s="2"/>
      <c r="D7" s="2"/>
      <c r="E7" s="2"/>
      <c r="F7" s="11"/>
      <c r="G7" s="2"/>
      <c r="H7" s="2"/>
      <c r="I7" s="11"/>
      <c r="J7" s="11"/>
      <c r="K7" s="2"/>
      <c r="L7" s="2"/>
    </row>
    <row r="8" spans="1:12" x14ac:dyDescent="0.25">
      <c r="A8" s="2"/>
      <c r="B8" s="2"/>
      <c r="C8" s="2"/>
      <c r="D8" s="2"/>
      <c r="E8" s="2"/>
      <c r="F8" s="11"/>
      <c r="G8" s="2"/>
      <c r="H8" s="2"/>
      <c r="I8" s="11"/>
      <c r="J8" s="11"/>
      <c r="K8" s="2"/>
      <c r="L8" s="2"/>
    </row>
    <row r="9" spans="1:12" x14ac:dyDescent="0.25">
      <c r="A9" s="2"/>
      <c r="B9" s="2"/>
      <c r="C9" s="2"/>
      <c r="D9" s="2"/>
      <c r="E9" s="2"/>
      <c r="F9" s="11"/>
      <c r="G9" s="2"/>
      <c r="H9" s="2"/>
      <c r="I9" s="11"/>
      <c r="J9" s="11"/>
      <c r="K9" s="2"/>
      <c r="L9" s="2"/>
    </row>
    <row r="10" spans="1:12" x14ac:dyDescent="0.25">
      <c r="A10" s="2"/>
      <c r="B10" s="2"/>
      <c r="C10" s="2"/>
      <c r="D10" s="2"/>
      <c r="E10" s="2"/>
      <c r="F10" s="11"/>
      <c r="G10" s="2"/>
      <c r="H10" s="2"/>
      <c r="I10" s="11"/>
      <c r="J10" s="11"/>
      <c r="K10" s="2"/>
      <c r="L10" s="2"/>
    </row>
    <row r="11" spans="1:12" x14ac:dyDescent="0.25">
      <c r="A11" s="2"/>
      <c r="B11" s="2"/>
      <c r="C11" s="2"/>
      <c r="D11" s="2"/>
      <c r="E11" s="2"/>
      <c r="F11" s="11"/>
      <c r="G11" s="2"/>
      <c r="H11" s="2"/>
      <c r="I11" s="11"/>
      <c r="J11" s="11"/>
      <c r="K11" s="2"/>
      <c r="L11" s="2"/>
    </row>
    <row r="12" spans="1:12" x14ac:dyDescent="0.25">
      <c r="A12" s="2"/>
      <c r="B12" s="2"/>
      <c r="C12" s="2"/>
      <c r="D12" s="2"/>
      <c r="E12" s="2"/>
      <c r="F12" s="11"/>
      <c r="G12" s="2"/>
      <c r="H12" s="2"/>
      <c r="I12" s="11"/>
      <c r="J12" s="11"/>
      <c r="K12" s="2"/>
      <c r="L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zoomScale="85" zoomScaleNormal="85" workbookViewId="0">
      <selection activeCell="A3" sqref="A3:XFD27"/>
    </sheetView>
  </sheetViews>
  <sheetFormatPr defaultRowHeight="15" x14ac:dyDescent="0.25"/>
  <cols>
    <col min="1" max="1" width="8.28515625" style="10" bestFit="1" customWidth="1"/>
    <col min="2" max="2" width="5.140625" style="10" bestFit="1" customWidth="1"/>
    <col min="3" max="3" width="28" style="10" bestFit="1" customWidth="1"/>
    <col min="4" max="4" width="21.140625" style="10" bestFit="1" customWidth="1"/>
    <col min="5" max="5" width="40.140625" style="10" bestFit="1" customWidth="1"/>
    <col min="6" max="6" width="6.85546875" style="10" bestFit="1" customWidth="1"/>
    <col min="7" max="7" width="8.42578125" style="10" bestFit="1" customWidth="1"/>
    <col min="8" max="8" width="17.5703125" style="10" bestFit="1" customWidth="1"/>
    <col min="9" max="9" width="5.7109375" style="10" bestFit="1" customWidth="1"/>
    <col min="10" max="10" width="8.140625" style="10" bestFit="1" customWidth="1"/>
    <col min="11" max="11" width="5.7109375" style="10" bestFit="1" customWidth="1"/>
    <col min="12" max="12" width="8.140625" style="10" bestFit="1" customWidth="1"/>
    <col min="13" max="16384" width="9.140625" style="10"/>
  </cols>
  <sheetData>
    <row r="1" spans="1:12" x14ac:dyDescent="0.25">
      <c r="A1" s="21" t="s">
        <v>0</v>
      </c>
      <c r="B1" s="21" t="s">
        <v>1</v>
      </c>
      <c r="C1" s="21" t="s">
        <v>65</v>
      </c>
      <c r="D1" s="21" t="s">
        <v>66</v>
      </c>
      <c r="E1" s="21" t="s">
        <v>67</v>
      </c>
      <c r="F1" s="21" t="s">
        <v>68</v>
      </c>
      <c r="G1" s="22"/>
      <c r="H1" s="21" t="s">
        <v>69</v>
      </c>
      <c r="I1" s="21" t="s">
        <v>70</v>
      </c>
      <c r="J1" s="22"/>
      <c r="K1" s="21" t="s">
        <v>71</v>
      </c>
      <c r="L1" s="22"/>
    </row>
    <row r="2" spans="1:12" x14ac:dyDescent="0.25">
      <c r="A2" s="22"/>
      <c r="B2" s="22"/>
      <c r="C2" s="22"/>
      <c r="D2" s="22"/>
      <c r="E2" s="22"/>
      <c r="F2" s="5" t="s">
        <v>72</v>
      </c>
      <c r="G2" s="5" t="s">
        <v>73</v>
      </c>
      <c r="H2" s="22"/>
      <c r="I2" s="5" t="s">
        <v>74</v>
      </c>
      <c r="J2" s="5" t="s">
        <v>75</v>
      </c>
      <c r="K2" s="5" t="s">
        <v>74</v>
      </c>
      <c r="L2" s="5" t="s">
        <v>75</v>
      </c>
    </row>
    <row r="3" spans="1:12" x14ac:dyDescent="0.25">
      <c r="A3" s="2"/>
      <c r="B3" s="2"/>
      <c r="C3" s="2"/>
      <c r="D3" s="2"/>
      <c r="E3" s="2"/>
      <c r="F3" s="11"/>
      <c r="G3" s="11"/>
      <c r="H3" s="2"/>
      <c r="I3" s="12"/>
      <c r="J3" s="12"/>
      <c r="K3" s="12"/>
      <c r="L3" s="12"/>
    </row>
    <row r="4" spans="1:12" x14ac:dyDescent="0.25">
      <c r="A4" s="2"/>
      <c r="B4" s="2"/>
      <c r="C4" s="2"/>
      <c r="D4" s="2"/>
      <c r="E4" s="2"/>
      <c r="F4" s="11"/>
      <c r="G4" s="11"/>
      <c r="H4" s="2"/>
      <c r="I4" s="12"/>
      <c r="J4" s="12"/>
      <c r="K4" s="12"/>
      <c r="L4" s="12"/>
    </row>
    <row r="5" spans="1:12" x14ac:dyDescent="0.25">
      <c r="A5" s="2"/>
      <c r="B5" s="2"/>
      <c r="C5" s="2"/>
      <c r="D5" s="2"/>
      <c r="E5" s="2"/>
      <c r="F5" s="11"/>
      <c r="G5" s="11"/>
      <c r="H5" s="2"/>
      <c r="I5" s="12"/>
      <c r="J5" s="12"/>
      <c r="K5" s="12"/>
      <c r="L5" s="12"/>
    </row>
    <row r="6" spans="1:12" x14ac:dyDescent="0.25">
      <c r="A6" s="2"/>
      <c r="B6" s="2"/>
      <c r="C6" s="2"/>
      <c r="D6" s="2"/>
      <c r="E6" s="2"/>
      <c r="F6" s="11"/>
      <c r="G6" s="11"/>
      <c r="H6" s="2"/>
      <c r="I6" s="12"/>
      <c r="J6" s="12"/>
      <c r="K6" s="12"/>
      <c r="L6" s="12"/>
    </row>
    <row r="7" spans="1:12" x14ac:dyDescent="0.25">
      <c r="A7" s="2"/>
      <c r="B7" s="2"/>
      <c r="C7" s="2"/>
      <c r="D7" s="2"/>
      <c r="E7" s="2"/>
      <c r="F7" s="11"/>
      <c r="G7" s="11"/>
      <c r="H7" s="2"/>
      <c r="I7" s="12"/>
      <c r="J7" s="12"/>
      <c r="K7" s="12"/>
      <c r="L7" s="12"/>
    </row>
    <row r="8" spans="1:12" x14ac:dyDescent="0.25">
      <c r="A8" s="2"/>
      <c r="B8" s="2"/>
      <c r="C8" s="2"/>
      <c r="D8" s="2"/>
      <c r="E8" s="2"/>
      <c r="F8" s="11"/>
      <c r="G8" s="11"/>
      <c r="H8" s="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11"/>
      <c r="G9" s="11"/>
      <c r="H9" s="2"/>
      <c r="I9" s="12"/>
      <c r="J9" s="12"/>
      <c r="K9" s="12"/>
      <c r="L9" s="12"/>
    </row>
    <row r="10" spans="1:12" x14ac:dyDescent="0.25">
      <c r="A10" s="2"/>
      <c r="B10" s="2"/>
      <c r="C10" s="2"/>
      <c r="D10" s="2"/>
      <c r="E10" s="2"/>
      <c r="F10" s="11"/>
      <c r="G10" s="11"/>
      <c r="H10" s="2"/>
      <c r="I10" s="12"/>
      <c r="J10" s="12"/>
      <c r="K10" s="12"/>
      <c r="L10" s="12"/>
    </row>
    <row r="11" spans="1:12" x14ac:dyDescent="0.25">
      <c r="A11" s="2"/>
      <c r="B11" s="2"/>
      <c r="C11" s="2"/>
      <c r="D11" s="2"/>
      <c r="E11" s="2"/>
      <c r="F11" s="11"/>
      <c r="G11" s="11"/>
      <c r="H11" s="2"/>
      <c r="I11" s="12"/>
      <c r="J11" s="12"/>
      <c r="K11" s="12"/>
      <c r="L11" s="12"/>
    </row>
    <row r="12" spans="1:12" x14ac:dyDescent="0.25">
      <c r="A12" s="2"/>
      <c r="B12" s="2"/>
      <c r="C12" s="2"/>
      <c r="D12" s="2"/>
      <c r="E12" s="2"/>
      <c r="F12" s="11"/>
      <c r="G12" s="11"/>
      <c r="H12" s="2"/>
      <c r="I12" s="12"/>
      <c r="J12" s="12"/>
      <c r="K12" s="12"/>
      <c r="L12" s="12"/>
    </row>
    <row r="13" spans="1:12" x14ac:dyDescent="0.25">
      <c r="A13" s="2"/>
      <c r="B13" s="2"/>
      <c r="C13" s="2"/>
      <c r="D13" s="2"/>
      <c r="E13" s="2"/>
      <c r="F13" s="11"/>
      <c r="G13" s="11"/>
      <c r="H13" s="2"/>
      <c r="I13" s="12"/>
      <c r="J13" s="12"/>
      <c r="K13" s="12"/>
      <c r="L13" s="12"/>
    </row>
    <row r="14" spans="1:12" x14ac:dyDescent="0.25">
      <c r="A14" s="2"/>
      <c r="B14" s="2"/>
      <c r="C14" s="2"/>
      <c r="D14" s="2"/>
      <c r="E14" s="2"/>
      <c r="F14" s="11"/>
      <c r="G14" s="11"/>
      <c r="H14" s="2"/>
      <c r="I14" s="12"/>
      <c r="J14" s="12"/>
      <c r="K14" s="12"/>
      <c r="L14" s="12"/>
    </row>
    <row r="15" spans="1:12" x14ac:dyDescent="0.25">
      <c r="A15" s="2"/>
      <c r="B15" s="2"/>
      <c r="C15" s="2"/>
      <c r="D15" s="2"/>
      <c r="E15" s="2"/>
      <c r="F15" s="11"/>
      <c r="G15" s="11"/>
      <c r="H15" s="2"/>
      <c r="I15" s="12"/>
      <c r="J15" s="12"/>
      <c r="K15" s="12"/>
      <c r="L15" s="12"/>
    </row>
    <row r="16" spans="1:12" x14ac:dyDescent="0.25">
      <c r="A16" s="2"/>
      <c r="B16" s="2"/>
      <c r="C16" s="2"/>
      <c r="D16" s="2"/>
      <c r="E16" s="2"/>
      <c r="F16" s="11"/>
      <c r="G16" s="11"/>
      <c r="H16" s="2"/>
      <c r="I16" s="12"/>
      <c r="J16" s="12"/>
      <c r="K16" s="12"/>
      <c r="L16" s="12"/>
    </row>
    <row r="17" spans="1:12" x14ac:dyDescent="0.25">
      <c r="A17" s="2"/>
      <c r="B17" s="2"/>
      <c r="C17" s="2"/>
      <c r="D17" s="2"/>
      <c r="E17" s="2"/>
      <c r="F17" s="11"/>
      <c r="G17" s="11"/>
      <c r="H17" s="2"/>
      <c r="I17" s="12"/>
      <c r="J17" s="12"/>
      <c r="K17" s="12"/>
      <c r="L17" s="12"/>
    </row>
    <row r="18" spans="1:12" x14ac:dyDescent="0.25">
      <c r="A18" s="2"/>
      <c r="B18" s="2"/>
      <c r="C18" s="2"/>
      <c r="D18" s="2"/>
      <c r="E18" s="2"/>
      <c r="F18" s="11"/>
      <c r="G18" s="11"/>
      <c r="H18" s="2"/>
      <c r="I18" s="12"/>
      <c r="J18" s="12"/>
      <c r="K18" s="12"/>
      <c r="L18" s="12"/>
    </row>
    <row r="19" spans="1:12" x14ac:dyDescent="0.25">
      <c r="A19" s="2"/>
      <c r="B19" s="2"/>
      <c r="C19" s="2"/>
      <c r="D19" s="2"/>
      <c r="E19" s="2"/>
      <c r="F19" s="11"/>
      <c r="G19" s="11"/>
      <c r="H19" s="2"/>
      <c r="I19" s="12"/>
      <c r="J19" s="12"/>
      <c r="K19" s="12"/>
      <c r="L19" s="12"/>
    </row>
    <row r="20" spans="1:12" x14ac:dyDescent="0.25">
      <c r="A20" s="2"/>
      <c r="B20" s="2"/>
      <c r="C20" s="2"/>
      <c r="D20" s="2"/>
      <c r="E20" s="2"/>
      <c r="F20" s="11"/>
      <c r="G20" s="11"/>
      <c r="H20" s="2"/>
      <c r="I20" s="12"/>
      <c r="J20" s="12"/>
      <c r="K20" s="12"/>
      <c r="L20" s="12"/>
    </row>
    <row r="21" spans="1:12" x14ac:dyDescent="0.25">
      <c r="A21" s="2"/>
      <c r="B21" s="2"/>
      <c r="C21" s="2"/>
      <c r="D21" s="2"/>
      <c r="E21" s="2"/>
      <c r="F21" s="11"/>
      <c r="G21" s="11"/>
      <c r="H21" s="2"/>
      <c r="I21" s="12"/>
      <c r="J21" s="12"/>
      <c r="K21" s="12"/>
      <c r="L21" s="12"/>
    </row>
    <row r="22" spans="1:12" x14ac:dyDescent="0.25">
      <c r="A22" s="2"/>
      <c r="B22" s="2"/>
      <c r="C22" s="2"/>
      <c r="D22" s="2"/>
      <c r="E22" s="2"/>
      <c r="F22" s="11"/>
      <c r="G22" s="11"/>
      <c r="H22" s="2"/>
      <c r="I22" s="12"/>
      <c r="J22" s="12"/>
      <c r="K22" s="12"/>
      <c r="L22" s="12"/>
    </row>
    <row r="23" spans="1:12" x14ac:dyDescent="0.25">
      <c r="A23" s="2"/>
      <c r="B23" s="2"/>
      <c r="C23" s="2"/>
      <c r="D23" s="2"/>
      <c r="E23" s="2"/>
      <c r="F23" s="11"/>
      <c r="G23" s="11"/>
      <c r="H23" s="2"/>
      <c r="I23" s="12"/>
      <c r="J23" s="12"/>
      <c r="K23" s="12"/>
      <c r="L23" s="12"/>
    </row>
    <row r="24" spans="1:12" x14ac:dyDescent="0.25">
      <c r="A24" s="2"/>
      <c r="B24" s="2"/>
      <c r="C24" s="2"/>
      <c r="D24" s="2"/>
      <c r="E24" s="2"/>
      <c r="F24" s="11"/>
      <c r="G24" s="11"/>
      <c r="H24" s="2"/>
      <c r="I24" s="12"/>
      <c r="J24" s="12"/>
      <c r="K24" s="12"/>
      <c r="L24" s="12"/>
    </row>
    <row r="25" spans="1:12" x14ac:dyDescent="0.25">
      <c r="A25" s="2"/>
      <c r="B25" s="2"/>
      <c r="C25" s="2"/>
      <c r="D25" s="2"/>
      <c r="E25" s="2"/>
      <c r="F25" s="11"/>
      <c r="G25" s="11"/>
      <c r="H25" s="2"/>
      <c r="I25" s="12"/>
      <c r="J25" s="12"/>
      <c r="K25" s="12"/>
      <c r="L25" s="12"/>
    </row>
    <row r="26" spans="1:12" x14ac:dyDescent="0.25">
      <c r="A26" s="2"/>
      <c r="B26" s="2"/>
      <c r="C26" s="2"/>
      <c r="D26" s="2"/>
      <c r="E26" s="2"/>
      <c r="F26" s="11"/>
      <c r="G26" s="11"/>
      <c r="H26" s="2"/>
      <c r="I26" s="12"/>
      <c r="J26" s="12"/>
      <c r="K26" s="12"/>
      <c r="L26" s="12"/>
    </row>
    <row r="27" spans="1:12" x14ac:dyDescent="0.25">
      <c r="A27" s="2"/>
      <c r="B27" s="2"/>
      <c r="C27" s="2"/>
      <c r="D27" s="2"/>
      <c r="E27" s="2"/>
      <c r="F27" s="11"/>
      <c r="G27" s="11"/>
      <c r="H27" s="2"/>
      <c r="I27" s="12"/>
      <c r="J27" s="12"/>
      <c r="K27" s="12"/>
      <c r="L27" s="12"/>
    </row>
    <row r="28" spans="1:12" x14ac:dyDescent="0.25">
      <c r="A28" s="2"/>
      <c r="B28" s="2"/>
      <c r="C28" s="2"/>
      <c r="D28" s="2"/>
      <c r="E28" s="2"/>
      <c r="F28" s="11"/>
      <c r="G28" s="11"/>
      <c r="H28" s="2"/>
      <c r="I28" s="12"/>
      <c r="J28" s="12"/>
      <c r="K28" s="12"/>
      <c r="L28" s="12"/>
    </row>
    <row r="29" spans="1:12" x14ac:dyDescent="0.25">
      <c r="A29" s="2"/>
      <c r="B29" s="2"/>
      <c r="C29" s="2"/>
      <c r="D29" s="2"/>
      <c r="E29" s="2"/>
      <c r="F29" s="11"/>
      <c r="G29" s="11"/>
      <c r="H29" s="2"/>
      <c r="I29" s="12"/>
      <c r="J29" s="12"/>
      <c r="K29" s="12"/>
      <c r="L29" s="12"/>
    </row>
    <row r="30" spans="1:12" x14ac:dyDescent="0.25">
      <c r="A30" s="2"/>
      <c r="B30" s="2"/>
      <c r="C30" s="2"/>
      <c r="D30" s="2"/>
      <c r="E30" s="2"/>
      <c r="F30" s="11"/>
      <c r="G30" s="11"/>
      <c r="H30" s="2"/>
      <c r="I30" s="12"/>
      <c r="J30" s="12"/>
      <c r="K30" s="12"/>
      <c r="L30" s="12"/>
    </row>
    <row r="31" spans="1:12" x14ac:dyDescent="0.25">
      <c r="A31" s="2"/>
      <c r="B31" s="2"/>
      <c r="C31" s="2"/>
      <c r="D31" s="2"/>
      <c r="E31" s="2"/>
      <c r="F31" s="11"/>
      <c r="G31" s="11"/>
      <c r="H31" s="2"/>
      <c r="I31" s="12"/>
      <c r="J31" s="12"/>
      <c r="K31" s="12"/>
      <c r="L31" s="12"/>
    </row>
    <row r="32" spans="1:12" x14ac:dyDescent="0.25">
      <c r="A32" s="2"/>
      <c r="B32" s="2"/>
      <c r="C32" s="2"/>
      <c r="D32" s="2"/>
      <c r="E32" s="2"/>
      <c r="F32" s="11"/>
      <c r="G32" s="11"/>
      <c r="H32" s="2"/>
      <c r="I32" s="12"/>
      <c r="J32" s="12"/>
      <c r="K32" s="12"/>
      <c r="L32" s="12"/>
    </row>
    <row r="33" spans="1:12" x14ac:dyDescent="0.25">
      <c r="A33" s="2"/>
      <c r="B33" s="2"/>
      <c r="C33" s="2"/>
      <c r="D33" s="2"/>
      <c r="E33" s="2"/>
      <c r="F33" s="11"/>
      <c r="G33" s="11"/>
      <c r="H33" s="2"/>
      <c r="I33" s="12"/>
      <c r="J33" s="12"/>
      <c r="K33" s="12"/>
      <c r="L33" s="12"/>
    </row>
    <row r="34" spans="1:12" x14ac:dyDescent="0.25">
      <c r="A34" s="2"/>
      <c r="B34" s="2"/>
      <c r="C34" s="2"/>
      <c r="D34" s="2"/>
      <c r="E34" s="2"/>
      <c r="F34" s="11"/>
      <c r="G34" s="11"/>
      <c r="H34" s="2"/>
      <c r="I34" s="12"/>
      <c r="J34" s="12"/>
      <c r="K34" s="12"/>
      <c r="L34" s="12"/>
    </row>
    <row r="35" spans="1:12" x14ac:dyDescent="0.25">
      <c r="A35" s="2"/>
      <c r="B35" s="2"/>
      <c r="C35" s="2"/>
      <c r="D35" s="2"/>
      <c r="E35" s="2"/>
      <c r="F35" s="11"/>
      <c r="G35" s="11"/>
      <c r="H35" s="2"/>
      <c r="I35" s="12"/>
      <c r="J35" s="12"/>
      <c r="K35" s="12"/>
      <c r="L35" s="12"/>
    </row>
    <row r="36" spans="1:12" x14ac:dyDescent="0.25">
      <c r="A36" s="2"/>
      <c r="B36" s="2"/>
      <c r="C36" s="2"/>
      <c r="D36" s="2"/>
      <c r="E36" s="2"/>
      <c r="F36" s="11"/>
      <c r="G36" s="11"/>
      <c r="H36" s="2"/>
      <c r="I36" s="12"/>
      <c r="J36" s="12"/>
      <c r="K36" s="12"/>
      <c r="L36" s="12"/>
    </row>
    <row r="37" spans="1:12" x14ac:dyDescent="0.25">
      <c r="A37" s="2"/>
      <c r="B37" s="2"/>
      <c r="C37" s="2"/>
      <c r="D37" s="2"/>
      <c r="E37" s="2"/>
      <c r="F37" s="11"/>
      <c r="G37" s="11"/>
      <c r="H37" s="2"/>
      <c r="I37" s="12"/>
      <c r="J37" s="12"/>
      <c r="K37" s="12"/>
      <c r="L37" s="12"/>
    </row>
    <row r="38" spans="1:12" x14ac:dyDescent="0.25">
      <c r="A38" s="2"/>
      <c r="B38" s="2"/>
      <c r="C38" s="2"/>
      <c r="D38" s="2"/>
      <c r="E38" s="2"/>
      <c r="F38" s="11"/>
      <c r="G38" s="11"/>
      <c r="H38" s="2"/>
      <c r="I38" s="12"/>
      <c r="J38" s="12"/>
      <c r="K38" s="12"/>
      <c r="L38" s="12"/>
    </row>
    <row r="39" spans="1:12" x14ac:dyDescent="0.25">
      <c r="A39" s="2"/>
      <c r="B39" s="2"/>
      <c r="C39" s="2"/>
      <c r="D39" s="2"/>
      <c r="E39" s="2"/>
      <c r="F39" s="11"/>
      <c r="G39" s="11"/>
      <c r="H39" s="2"/>
      <c r="I39" s="12"/>
      <c r="J39" s="12"/>
      <c r="K39" s="12"/>
      <c r="L39" s="12"/>
    </row>
    <row r="40" spans="1:12" x14ac:dyDescent="0.25">
      <c r="A40" s="2"/>
      <c r="B40" s="2"/>
      <c r="C40" s="2"/>
      <c r="D40" s="2"/>
      <c r="E40" s="2"/>
      <c r="F40" s="11"/>
      <c r="G40" s="11"/>
      <c r="H40" s="2"/>
      <c r="I40" s="12"/>
      <c r="J40" s="12"/>
      <c r="K40" s="12"/>
      <c r="L40" s="12"/>
    </row>
    <row r="41" spans="1:12" x14ac:dyDescent="0.25">
      <c r="A41" s="2"/>
      <c r="B41" s="2"/>
      <c r="C41" s="2"/>
      <c r="D41" s="2"/>
      <c r="E41" s="2"/>
      <c r="F41" s="11"/>
      <c r="G41" s="11"/>
      <c r="H41" s="2"/>
      <c r="I41" s="12"/>
      <c r="J41" s="12"/>
      <c r="K41" s="12"/>
      <c r="L41" s="12"/>
    </row>
    <row r="42" spans="1:12" x14ac:dyDescent="0.25">
      <c r="A42" s="2"/>
      <c r="B42" s="2"/>
      <c r="C42" s="2"/>
      <c r="D42" s="2"/>
      <c r="E42" s="2"/>
      <c r="F42" s="11"/>
      <c r="G42" s="11"/>
      <c r="H42" s="2"/>
      <c r="I42" s="12"/>
      <c r="J42" s="12"/>
      <c r="K42" s="12"/>
      <c r="L42" s="12"/>
    </row>
    <row r="43" spans="1:12" x14ac:dyDescent="0.25">
      <c r="A43" s="2"/>
      <c r="B43" s="2"/>
      <c r="C43" s="2"/>
      <c r="D43" s="2"/>
      <c r="E43" s="2"/>
      <c r="F43" s="11"/>
      <c r="G43" s="11"/>
      <c r="H43" s="2"/>
      <c r="I43" s="12"/>
      <c r="J43" s="12"/>
      <c r="K43" s="12"/>
      <c r="L43" s="12"/>
    </row>
    <row r="44" spans="1:12" x14ac:dyDescent="0.25">
      <c r="A44" s="2"/>
      <c r="B44" s="2"/>
      <c r="C44" s="2"/>
      <c r="D44" s="2"/>
      <c r="E44" s="2"/>
      <c r="F44" s="11"/>
      <c r="G44" s="11"/>
      <c r="H44" s="2"/>
      <c r="I44" s="12"/>
      <c r="J44" s="12"/>
      <c r="K44" s="12"/>
      <c r="L44" s="12"/>
    </row>
    <row r="45" spans="1:12" x14ac:dyDescent="0.25">
      <c r="A45" s="2"/>
      <c r="B45" s="2"/>
      <c r="C45" s="2"/>
      <c r="D45" s="2"/>
      <c r="E45" s="2"/>
      <c r="F45" s="11"/>
      <c r="G45" s="11"/>
      <c r="H45" s="2"/>
      <c r="I45" s="12"/>
      <c r="J45" s="12"/>
      <c r="K45" s="12"/>
      <c r="L45" s="12"/>
    </row>
    <row r="46" spans="1:12" x14ac:dyDescent="0.25">
      <c r="A46" s="2"/>
      <c r="B46" s="2"/>
      <c r="C46" s="2"/>
      <c r="D46" s="2"/>
      <c r="E46" s="2"/>
      <c r="F46" s="11"/>
      <c r="G46" s="11"/>
      <c r="H46" s="2"/>
      <c r="I46" s="12"/>
      <c r="J46" s="12"/>
      <c r="K46" s="12"/>
      <c r="L46" s="12"/>
    </row>
    <row r="47" spans="1:12" x14ac:dyDescent="0.25">
      <c r="A47" s="2"/>
      <c r="B47" s="2"/>
      <c r="C47" s="2"/>
      <c r="D47" s="2"/>
      <c r="E47" s="2"/>
      <c r="F47" s="11"/>
      <c r="G47" s="11"/>
      <c r="H47" s="2"/>
      <c r="I47" s="12"/>
      <c r="J47" s="12"/>
      <c r="K47" s="12"/>
      <c r="L47" s="12"/>
    </row>
    <row r="48" spans="1:12" x14ac:dyDescent="0.25">
      <c r="A48" s="2"/>
      <c r="B48" s="2"/>
      <c r="C48" s="2"/>
      <c r="D48" s="2"/>
      <c r="E48" s="2"/>
      <c r="F48" s="11"/>
      <c r="G48" s="11"/>
      <c r="H48" s="2"/>
      <c r="I48" s="12"/>
      <c r="J48" s="12"/>
      <c r="K48" s="12"/>
      <c r="L48" s="1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85" zoomScaleNormal="85" workbookViewId="0">
      <selection activeCell="A2" sqref="A2:G7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3.28515625" bestFit="1" customWidth="1"/>
    <col min="4" max="4" width="26.140625" bestFit="1" customWidth="1"/>
    <col min="5" max="5" width="7.140625" bestFit="1" customWidth="1"/>
    <col min="6" max="6" width="23.85546875" bestFit="1" customWidth="1"/>
    <col min="7" max="7" width="25.28515625" bestFit="1" customWidth="1"/>
  </cols>
  <sheetData>
    <row r="1" spans="1:7" x14ac:dyDescent="0.25">
      <c r="A1" s="5" t="s">
        <v>0</v>
      </c>
      <c r="B1" s="5" t="s">
        <v>1</v>
      </c>
      <c r="C1" s="5" t="s">
        <v>76</v>
      </c>
      <c r="D1" s="5" t="s">
        <v>77</v>
      </c>
      <c r="E1" s="5" t="s">
        <v>53</v>
      </c>
      <c r="F1" s="5" t="s">
        <v>78</v>
      </c>
      <c r="G1" s="5" t="s">
        <v>79</v>
      </c>
    </row>
    <row r="2" spans="1:7" x14ac:dyDescent="0.25">
      <c r="A2" s="7"/>
      <c r="B2" s="7"/>
      <c r="C2" s="7"/>
      <c r="D2" s="7"/>
      <c r="E2" s="7"/>
      <c r="F2" s="7"/>
      <c r="G2" s="7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85" zoomScaleNormal="85" workbookViewId="0">
      <selection activeCell="A2" sqref="A2:XFD9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6.28515625" bestFit="1" customWidth="1"/>
    <col min="4" max="4" width="11.42578125" bestFit="1" customWidth="1"/>
    <col min="5" max="5" width="7.7109375" bestFit="1" customWidth="1"/>
    <col min="6" max="6" width="17.85546875" bestFit="1" customWidth="1"/>
    <col min="7" max="7" width="7.140625" bestFit="1" customWidth="1"/>
    <col min="8" max="8" width="36.5703125" bestFit="1" customWidth="1"/>
    <col min="9" max="9" width="25.28515625" bestFit="1" customWidth="1"/>
  </cols>
  <sheetData>
    <row r="1" spans="1:9" x14ac:dyDescent="0.25">
      <c r="A1" s="5" t="s">
        <v>0</v>
      </c>
      <c r="B1" s="5" t="s">
        <v>1</v>
      </c>
      <c r="C1" s="5" t="s">
        <v>76</v>
      </c>
      <c r="D1" s="5" t="s">
        <v>80</v>
      </c>
      <c r="E1" s="5" t="s">
        <v>81</v>
      </c>
      <c r="F1" s="5" t="s">
        <v>82</v>
      </c>
      <c r="G1" s="5" t="s">
        <v>53</v>
      </c>
      <c r="H1" s="5" t="s">
        <v>83</v>
      </c>
      <c r="I1" s="5" t="s">
        <v>79</v>
      </c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Entre Pátios</vt:lpstr>
      <vt:lpstr>Entre Trechos</vt:lpstr>
      <vt:lpstr>Trem Tipo</vt:lpstr>
      <vt:lpstr>Terminais</vt:lpstr>
      <vt:lpstr>Posto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de Oliveira Victorino</dc:creator>
  <cp:lastModifiedBy>Thiago de Oliveira Victorino</cp:lastModifiedBy>
  <dcterms:created xsi:type="dcterms:W3CDTF">2019-02-08T11:47:36Z</dcterms:created>
  <dcterms:modified xsi:type="dcterms:W3CDTF">2019-05-21T20:09:53Z</dcterms:modified>
</cp:coreProperties>
</file>