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SUPERVISÃO DO TRANSPORTE FERROVIÁRIO\Declaração de Rede\2018\Planilhas para Publicação\"/>
    </mc:Choice>
  </mc:AlternateContent>
  <bookViews>
    <workbookView xWindow="0" yWindow="1200" windowWidth="24000" windowHeight="9285"/>
  </bookViews>
  <sheets>
    <sheet name="Entre Pátios" sheetId="1" r:id="rId1"/>
    <sheet name="Trem Tipo" sheetId="2" r:id="rId2"/>
    <sheet name="Terminais" sheetId="3" r:id="rId3"/>
    <sheet name="Postos de Abastecimento" sheetId="4" r:id="rId4"/>
    <sheet name="Locais de Manutençã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" i="1"/>
</calcChain>
</file>

<file path=xl/sharedStrings.xml><?xml version="1.0" encoding="utf-8"?>
<sst xmlns="http://schemas.openxmlformats.org/spreadsheetml/2006/main" count="577" uniqueCount="145">
  <si>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</si>
  <si>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</si>
  <si>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</si>
  <si>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</si>
  <si>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</si>
  <si>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</si>
  <si>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</si>
  <si>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</si>
  <si>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</si>
  <si>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</si>
  <si>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</si>
  <si>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</si>
  <si>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</si>
  <si>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</si>
  <si>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Singela</t>
  </si>
  <si>
    <t>Bidirecional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</si>
  <si>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</si>
  <si>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</si>
  <si>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</si>
  <si>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</si>
  <si>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</si>
  <si>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</si>
  <si>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Rampa Máxima Crescente</t>
  </si>
  <si>
    <t>Rampa Máxima Decrescente</t>
  </si>
  <si>
    <t>Raio Mín. de Curva</t>
  </si>
  <si>
    <t>Dias Operacionais</t>
  </si>
  <si>
    <t>Potência Auxiliar (HP)</t>
  </si>
  <si>
    <t>Circulação de Produtos Perigosos</t>
  </si>
  <si>
    <t>Equip. Embarcado</t>
  </si>
  <si>
    <t>Sim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</si>
  <si>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</si>
  <si>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</si>
  <si>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</si>
  <si>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</si>
  <si>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</si>
  <si>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</si>
  <si>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</si>
  <si>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</si>
  <si>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</si>
  <si>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</si>
  <si>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</si>
  <si>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</si>
  <si>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Contêiner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</si>
  <si>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</si>
  <si>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</si>
  <si>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</si>
  <si>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</si>
  <si>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</si>
  <si>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</si>
  <si>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</si>
  <si>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</si>
  <si>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</si>
  <si>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</si>
  <si>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</si>
  <si>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Pátio</t>
  </si>
  <si>
    <t>Identificação</t>
  </si>
  <si>
    <t>Abastecimento</t>
  </si>
  <si>
    <t>Outras Ferrovias Atendidas</t>
  </si>
  <si>
    <t>Vagão/Loco</t>
  </si>
  <si>
    <t>Local</t>
  </si>
  <si>
    <t>Indentificação</t>
  </si>
  <si>
    <t>Intervenções</t>
  </si>
  <si>
    <t>Vagão</t>
  </si>
  <si>
    <t>Posto</t>
  </si>
  <si>
    <t>Locomotiva</t>
  </si>
  <si>
    <t>RMN</t>
  </si>
  <si>
    <t>Marco Inicial - Rondonópolis</t>
  </si>
  <si>
    <t>Marco Inicial (TMI), km 0,000</t>
  </si>
  <si>
    <t>Pedreira (TPD), km 21,000</t>
  </si>
  <si>
    <t>Larga</t>
  </si>
  <si>
    <t>ABS</t>
  </si>
  <si>
    <t>Aparecida do Taboado (TAP), km 23,312</t>
  </si>
  <si>
    <t>Quiteria (TQI), km 59,422</t>
  </si>
  <si>
    <t>Inocencia (TIN), km 107,492</t>
  </si>
  <si>
    <t>Morangas (TMO), km 143,244</t>
  </si>
  <si>
    <t>Indiaizinho (TID), km 186,942</t>
  </si>
  <si>
    <t>Viaduto (TVI), km 225,291</t>
  </si>
  <si>
    <t>Agente João Amorim (TJA), km 262,656</t>
  </si>
  <si>
    <t>Chapadao do Sul (TCS), km 288,300</t>
  </si>
  <si>
    <t>Humberto Eudes (THE), km 300,896</t>
  </si>
  <si>
    <t>Lage (TLA), km 335,688</t>
  </si>
  <si>
    <t>Baus (TBA), km 375,338</t>
  </si>
  <si>
    <t>T. Olacyr F. Morais (TOM), km 399,874</t>
  </si>
  <si>
    <t>Marco Vedovelli (TVL), km 450,617</t>
  </si>
  <si>
    <t>Alto Araguaia (TAG), km 497,531</t>
  </si>
  <si>
    <t>Fazenda Boa Esperança (TBE), km 529,344</t>
  </si>
  <si>
    <t>Fazenda Espigão (TEP), km 563,108</t>
  </si>
  <si>
    <t>Fazenda Marajoara (TMJ), km 596,309</t>
  </si>
  <si>
    <t>Itiquira (TIQ), km 612,300</t>
  </si>
  <si>
    <t>Santa Bárbara (TSB), km 631,620</t>
  </si>
  <si>
    <t>Bom Sucesso (TBS), km 660,990</t>
  </si>
  <si>
    <t>Água Limpa (TAL), km 689,710</t>
  </si>
  <si>
    <t>São Francisco (TSF), km 717,650</t>
  </si>
  <si>
    <t>Rondonópolis (TRO), km 752,240</t>
  </si>
  <si>
    <t>X46</t>
  </si>
  <si>
    <t>Alto Araguaia (TAG, RMN)</t>
  </si>
  <si>
    <t>Marco Inicial (TMI, RMN)</t>
  </si>
  <si>
    <t>Soja, Farelo de Soja, Milho</t>
  </si>
  <si>
    <t>X24</t>
  </si>
  <si>
    <t>T91</t>
  </si>
  <si>
    <t>Chapadao do Sul (TCS, RMN)</t>
  </si>
  <si>
    <t>Alcool, Diesel</t>
  </si>
  <si>
    <t>T52</t>
  </si>
  <si>
    <t>Tanques Vazios</t>
  </si>
  <si>
    <t>Itiquira (TIQ, RMN)</t>
  </si>
  <si>
    <t>X103</t>
  </si>
  <si>
    <t>Granel Retorno, Fertilizante</t>
  </si>
  <si>
    <t>X113</t>
  </si>
  <si>
    <t>T57</t>
  </si>
  <si>
    <t>X83</t>
  </si>
  <si>
    <t>X93</t>
  </si>
  <si>
    <t>Rondonópolis (TRO, RMN)</t>
  </si>
  <si>
    <t>X63</t>
  </si>
  <si>
    <t>X73</t>
  </si>
  <si>
    <t>C64</t>
  </si>
  <si>
    <t>Contêiner Retorno</t>
  </si>
  <si>
    <t>X123</t>
  </si>
  <si>
    <t>T. Olacyr F. Morais (TOM, RMN)</t>
  </si>
  <si>
    <t>X133</t>
  </si>
  <si>
    <t>Alto Araguaia</t>
  </si>
  <si>
    <t>Soja</t>
  </si>
  <si>
    <t>Milho</t>
  </si>
  <si>
    <t>Farelo</t>
  </si>
  <si>
    <t>Terminal Cerradinho</t>
  </si>
  <si>
    <t>Etanol</t>
  </si>
  <si>
    <t>Itiquira</t>
  </si>
  <si>
    <t>Rondonópolis</t>
  </si>
  <si>
    <t>Terminal Ipiranga</t>
  </si>
  <si>
    <t>B100</t>
  </si>
  <si>
    <t>S10/Gasolina/S500</t>
  </si>
  <si>
    <t>Terminal Raízen</t>
  </si>
  <si>
    <t>S10</t>
  </si>
  <si>
    <t>Gasolina</t>
  </si>
  <si>
    <t>S500</t>
  </si>
  <si>
    <t>Terminal Rondonópolis Brado</t>
  </si>
  <si>
    <t>Cntr 20'/Cntr 40'</t>
  </si>
  <si>
    <t>Terminal BR</t>
  </si>
  <si>
    <t>Terminal Odebrecht</t>
  </si>
  <si>
    <t>Álcool Anidro</t>
  </si>
  <si>
    <t>Etanol/Anidro</t>
  </si>
  <si>
    <t>Alto Taquari</t>
  </si>
  <si>
    <t>TOM</t>
  </si>
  <si>
    <t>Viagem, Manobra</t>
  </si>
  <si>
    <t>RMP</t>
  </si>
  <si>
    <t>Corretiva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</si>
</sst>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66" fontId="0" fillId="0" borderId="0" xfId="0" applyNumberFormat="1" applyAlignment="1">
      <alignment horizontal="right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zoomScale="85" zoomScaleNormal="85" workbookViewId="0">
      <selection activeCell="C8" sqref="C8"/>
    </sheetView>
  </sheetViews>
  <sheetFormatPr defaultRowHeight="15" x14ac:dyDescent="0.25"/>
  <cols>
    <col min="1" max="1" width="8.7109375" bestFit="1" customWidth="1"/>
    <col min="2" max="2" width="5.140625" bestFit="1" customWidth="1"/>
    <col min="3" max="3" width="28.42578125" bestFit="1" customWidth="1"/>
    <col min="4" max="5" width="39.85546875" bestFit="1" customWidth="1"/>
    <col min="6" max="6" width="14.5703125" bestFit="1" customWidth="1"/>
    <col min="7" max="7" width="6.28515625" bestFit="1" customWidth="1"/>
    <col min="8" max="8" width="11.85546875" bestFit="1" customWidth="1"/>
    <col min="9" max="9" width="18.5703125" bestFit="1" customWidth="1"/>
    <col min="10" max="10" width="19" bestFit="1" customWidth="1"/>
    <col min="11" max="11" width="18.5703125" bestFit="1" customWidth="1"/>
    <col min="12" max="12" width="25.7109375" bestFit="1" customWidth="1"/>
    <col min="13" max="13" width="27.85546875" bestFit="1" customWidth="1"/>
    <col min="14" max="14" width="18" bestFit="1" customWidth="1"/>
    <col min="15" max="15" width="21.42578125" bestFit="1" customWidth="1"/>
    <col min="16" max="16" width="33.5703125" bestFit="1" customWidth="1"/>
    <col min="17" max="17" width="17.85546875" bestFit="1" customWidth="1"/>
    <col min="18" max="18" width="23.140625" bestFit="1" customWidth="1"/>
    <col min="19" max="19" width="31.7109375" bestFit="1" customWidth="1"/>
    <col min="20" max="20" width="45.85546875" bestFit="1" customWidth="1"/>
    <col min="21" max="21" width="48" bestFit="1" customWidth="1"/>
    <col min="22" max="22" width="31.5703125" bestFit="1" customWidth="1"/>
    <col min="23" max="23" width="33.5703125" bestFit="1" customWidth="1"/>
    <col min="24" max="24" width="32.28515625" bestFit="1" customWidth="1"/>
    <col min="25" max="25" width="34.42578125" bestFit="1" customWidth="1"/>
    <col min="26" max="26" width="29.42578125" bestFit="1" customWidth="1"/>
    <col min="27" max="27" width="31.5703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24</v>
      </c>
      <c r="L1" s="1" t="s">
        <v>22</v>
      </c>
      <c r="M1" s="1" t="s">
        <v>23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</row>
    <row r="2" spans="1:27" x14ac:dyDescent="0.25">
      <c r="A2" s="2" t="s">
        <v>65</v>
      </c>
      <c r="B2" s="2">
        <v>2018</v>
      </c>
      <c r="C2" s="2" t="s">
        <v>66</v>
      </c>
      <c r="D2" s="2" t="s">
        <v>67</v>
      </c>
      <c r="E2" s="2" t="s">
        <v>68</v>
      </c>
      <c r="F2" s="3">
        <v>20</v>
      </c>
      <c r="G2" s="2" t="s">
        <v>69</v>
      </c>
      <c r="H2" s="2" t="s">
        <v>14</v>
      </c>
      <c r="I2" s="2" t="s">
        <v>15</v>
      </c>
      <c r="J2" s="2" t="s">
        <v>70</v>
      </c>
      <c r="K2" s="2">
        <v>600</v>
      </c>
      <c r="L2" s="5">
        <v>0.6</v>
      </c>
      <c r="M2" s="5">
        <v>1</v>
      </c>
      <c r="N2" s="7">
        <v>365</v>
      </c>
      <c r="O2" s="7"/>
      <c r="P2" s="7" t="s">
        <v>29</v>
      </c>
      <c r="Q2" s="7" t="s">
        <v>29</v>
      </c>
      <c r="R2" s="2"/>
      <c r="S2" s="4">
        <v>9.49</v>
      </c>
      <c r="T2" s="4">
        <v>9.94</v>
      </c>
      <c r="U2" s="4">
        <v>9.94</v>
      </c>
      <c r="V2" s="5">
        <v>12.072618840949708</v>
      </c>
      <c r="W2" s="5">
        <v>12.072618840949708</v>
      </c>
      <c r="X2" s="4">
        <v>10.06</v>
      </c>
      <c r="Y2" s="4">
        <v>10.06</v>
      </c>
      <c r="Z2" s="4">
        <f>V2-X2</f>
        <v>2.0126188409497079</v>
      </c>
      <c r="AA2" s="4">
        <f>W2-Y2</f>
        <v>2.0126188409497079</v>
      </c>
    </row>
    <row r="3" spans="1:27" x14ac:dyDescent="0.25">
      <c r="A3" s="2" t="s">
        <v>65</v>
      </c>
      <c r="B3" s="2">
        <v>2018</v>
      </c>
      <c r="C3" s="2" t="s">
        <v>66</v>
      </c>
      <c r="D3" s="2" t="s">
        <v>68</v>
      </c>
      <c r="E3" s="2" t="s">
        <v>71</v>
      </c>
      <c r="F3" s="3">
        <v>2.3119999999999998</v>
      </c>
      <c r="G3" s="2" t="s">
        <v>69</v>
      </c>
      <c r="H3" s="2" t="s">
        <v>14</v>
      </c>
      <c r="I3" s="2" t="s">
        <v>15</v>
      </c>
      <c r="J3" s="2" t="s">
        <v>70</v>
      </c>
      <c r="K3" s="2">
        <v>600</v>
      </c>
      <c r="L3" s="5">
        <v>0.6</v>
      </c>
      <c r="M3" s="5">
        <v>1</v>
      </c>
      <c r="N3" s="7">
        <v>365</v>
      </c>
      <c r="O3" s="7"/>
      <c r="P3" s="7" t="s">
        <v>29</v>
      </c>
      <c r="Q3" s="7" t="s">
        <v>29</v>
      </c>
      <c r="R3" s="2"/>
      <c r="S3" s="4">
        <v>9.49</v>
      </c>
      <c r="T3" s="4">
        <v>50.01</v>
      </c>
      <c r="U3" s="4">
        <v>50.01</v>
      </c>
      <c r="V3" s="5">
        <v>31.254757435558492</v>
      </c>
      <c r="W3" s="5">
        <v>31.254757435558492</v>
      </c>
      <c r="X3" s="4">
        <v>10.06</v>
      </c>
      <c r="Y3" s="4">
        <v>10.06</v>
      </c>
      <c r="Z3" s="4">
        <f t="shared" ref="Z3:AA25" si="0">V3-X3</f>
        <v>21.194757435558493</v>
      </c>
      <c r="AA3" s="4">
        <f t="shared" ref="AA3:AA25" si="1">W3-Y3</f>
        <v>21.194757435558493</v>
      </c>
    </row>
    <row r="4" spans="1:27" x14ac:dyDescent="0.25">
      <c r="A4" s="2" t="s">
        <v>65</v>
      </c>
      <c r="B4" s="2">
        <v>2018</v>
      </c>
      <c r="C4" s="2" t="s">
        <v>66</v>
      </c>
      <c r="D4" s="2" t="s">
        <v>71</v>
      </c>
      <c r="E4" s="2" t="s">
        <v>72</v>
      </c>
      <c r="F4" s="3">
        <v>36.11</v>
      </c>
      <c r="G4" s="2" t="s">
        <v>69</v>
      </c>
      <c r="H4" s="2" t="s">
        <v>14</v>
      </c>
      <c r="I4" s="2" t="s">
        <v>15</v>
      </c>
      <c r="J4" s="2" t="s">
        <v>70</v>
      </c>
      <c r="K4" s="2">
        <v>600</v>
      </c>
      <c r="L4" s="5">
        <v>0.5</v>
      </c>
      <c r="M4" s="5">
        <v>1</v>
      </c>
      <c r="N4" s="7">
        <v>365</v>
      </c>
      <c r="O4" s="7"/>
      <c r="P4" s="7" t="s">
        <v>29</v>
      </c>
      <c r="Q4" s="7" t="s">
        <v>29</v>
      </c>
      <c r="R4" s="2"/>
      <c r="S4" s="4">
        <v>9.49</v>
      </c>
      <c r="T4" s="4">
        <v>11.11</v>
      </c>
      <c r="U4" s="4">
        <v>11.11</v>
      </c>
      <c r="V4" s="5">
        <v>11.943035231721177</v>
      </c>
      <c r="W4" s="5">
        <v>11.943035231721177</v>
      </c>
      <c r="X4" s="4">
        <v>9.69</v>
      </c>
      <c r="Y4" s="4">
        <v>10.06</v>
      </c>
      <c r="Z4" s="4">
        <f t="shared" si="0"/>
        <v>2.2530352317211779</v>
      </c>
      <c r="AA4" s="4">
        <f t="shared" si="1"/>
        <v>1.8830352317211769</v>
      </c>
    </row>
    <row r="5" spans="1:27" x14ac:dyDescent="0.25">
      <c r="A5" s="2" t="s">
        <v>65</v>
      </c>
      <c r="B5" s="2">
        <v>2018</v>
      </c>
      <c r="C5" s="2" t="s">
        <v>66</v>
      </c>
      <c r="D5" s="2" t="s">
        <v>72</v>
      </c>
      <c r="E5" s="2" t="s">
        <v>73</v>
      </c>
      <c r="F5" s="3">
        <v>48.07</v>
      </c>
      <c r="G5" s="2" t="s">
        <v>69</v>
      </c>
      <c r="H5" s="2" t="s">
        <v>14</v>
      </c>
      <c r="I5" s="2" t="s">
        <v>15</v>
      </c>
      <c r="J5" s="2" t="s">
        <v>70</v>
      </c>
      <c r="K5" s="2">
        <v>600</v>
      </c>
      <c r="L5" s="5">
        <v>1</v>
      </c>
      <c r="M5" s="5">
        <v>1</v>
      </c>
      <c r="N5" s="7">
        <v>365</v>
      </c>
      <c r="O5" s="7"/>
      <c r="P5" s="7" t="s">
        <v>29</v>
      </c>
      <c r="Q5" s="7" t="s">
        <v>29</v>
      </c>
      <c r="R5" s="2"/>
      <c r="S5" s="4">
        <v>9.49</v>
      </c>
      <c r="T5" s="4">
        <v>10.01</v>
      </c>
      <c r="U5" s="4">
        <v>10.01</v>
      </c>
      <c r="V5" s="5">
        <v>11.591016116183589</v>
      </c>
      <c r="W5" s="5">
        <v>11.591016116183589</v>
      </c>
      <c r="X5" s="4">
        <v>9.69</v>
      </c>
      <c r="Y5" s="4">
        <v>10.06</v>
      </c>
      <c r="Z5" s="4">
        <f t="shared" si="0"/>
        <v>1.9010161161835892</v>
      </c>
      <c r="AA5" s="4">
        <f t="shared" si="1"/>
        <v>1.5310161161835882</v>
      </c>
    </row>
    <row r="6" spans="1:27" x14ac:dyDescent="0.25">
      <c r="A6" s="2" t="s">
        <v>65</v>
      </c>
      <c r="B6" s="2">
        <v>2018</v>
      </c>
      <c r="C6" s="2" t="s">
        <v>66</v>
      </c>
      <c r="D6" s="2" t="s">
        <v>73</v>
      </c>
      <c r="E6" s="2" t="s">
        <v>74</v>
      </c>
      <c r="F6" s="3">
        <v>35.752000000000002</v>
      </c>
      <c r="G6" s="2" t="s">
        <v>69</v>
      </c>
      <c r="H6" s="2" t="s">
        <v>14</v>
      </c>
      <c r="I6" s="2" t="s">
        <v>15</v>
      </c>
      <c r="J6" s="2" t="s">
        <v>70</v>
      </c>
      <c r="K6" s="2">
        <v>600</v>
      </c>
      <c r="L6" s="5">
        <v>1</v>
      </c>
      <c r="M6" s="5">
        <v>1</v>
      </c>
      <c r="N6" s="7">
        <v>365</v>
      </c>
      <c r="O6" s="7"/>
      <c r="P6" s="7" t="s">
        <v>29</v>
      </c>
      <c r="Q6" s="7" t="s">
        <v>29</v>
      </c>
      <c r="R6" s="2"/>
      <c r="S6" s="4">
        <v>9.49</v>
      </c>
      <c r="T6" s="4">
        <v>11.27</v>
      </c>
      <c r="U6" s="4">
        <v>11.27</v>
      </c>
      <c r="V6" s="5">
        <v>12.145485552844484</v>
      </c>
      <c r="W6" s="5">
        <v>12.145485552844484</v>
      </c>
      <c r="X6" s="4">
        <v>9.69</v>
      </c>
      <c r="Y6" s="4">
        <v>10.06</v>
      </c>
      <c r="Z6" s="4">
        <f t="shared" si="0"/>
        <v>2.4554855528444843</v>
      </c>
      <c r="AA6" s="4">
        <f t="shared" si="1"/>
        <v>2.0854855528444833</v>
      </c>
    </row>
    <row r="7" spans="1:27" x14ac:dyDescent="0.25">
      <c r="A7" s="2" t="s">
        <v>65</v>
      </c>
      <c r="B7" s="2">
        <v>2018</v>
      </c>
      <c r="C7" s="2" t="s">
        <v>66</v>
      </c>
      <c r="D7" s="2" t="s">
        <v>74</v>
      </c>
      <c r="E7" s="2" t="s">
        <v>75</v>
      </c>
      <c r="F7" s="3">
        <v>43.698</v>
      </c>
      <c r="G7" s="2" t="s">
        <v>69</v>
      </c>
      <c r="H7" s="2" t="s">
        <v>14</v>
      </c>
      <c r="I7" s="2" t="s">
        <v>15</v>
      </c>
      <c r="J7" s="2" t="s">
        <v>70</v>
      </c>
      <c r="K7" s="2">
        <v>600</v>
      </c>
      <c r="L7" s="5">
        <v>0.5</v>
      </c>
      <c r="M7" s="5">
        <v>1</v>
      </c>
      <c r="N7" s="7">
        <v>365</v>
      </c>
      <c r="O7" s="7"/>
      <c r="P7" s="7" t="s">
        <v>29</v>
      </c>
      <c r="Q7" s="7" t="s">
        <v>29</v>
      </c>
      <c r="R7" s="2"/>
      <c r="S7" s="4">
        <v>9.49</v>
      </c>
      <c r="T7" s="4">
        <v>10.01</v>
      </c>
      <c r="U7" s="4">
        <v>10.01</v>
      </c>
      <c r="V7" s="5">
        <v>11.512707973219719</v>
      </c>
      <c r="W7" s="5">
        <v>11.512707973219719</v>
      </c>
      <c r="X7" s="4">
        <v>9.69</v>
      </c>
      <c r="Y7" s="4">
        <v>10.06</v>
      </c>
      <c r="Z7" s="4">
        <f t="shared" si="0"/>
        <v>1.8227079732197193</v>
      </c>
      <c r="AA7" s="4">
        <f t="shared" si="1"/>
        <v>1.4527079732197183</v>
      </c>
    </row>
    <row r="8" spans="1:27" x14ac:dyDescent="0.25">
      <c r="A8" s="2" t="s">
        <v>65</v>
      </c>
      <c r="B8" s="2">
        <v>2018</v>
      </c>
      <c r="C8" s="2" t="s">
        <v>66</v>
      </c>
      <c r="D8" s="2" t="s">
        <v>75</v>
      </c>
      <c r="E8" s="2" t="s">
        <v>76</v>
      </c>
      <c r="F8" s="3">
        <v>38.348999999999997</v>
      </c>
      <c r="G8" s="2" t="s">
        <v>69</v>
      </c>
      <c r="H8" s="2" t="s">
        <v>14</v>
      </c>
      <c r="I8" s="2" t="s">
        <v>15</v>
      </c>
      <c r="J8" s="2" t="s">
        <v>70</v>
      </c>
      <c r="K8" s="2">
        <v>600</v>
      </c>
      <c r="L8" s="5">
        <v>1</v>
      </c>
      <c r="M8" s="5">
        <v>1</v>
      </c>
      <c r="N8" s="7">
        <v>365</v>
      </c>
      <c r="O8" s="7"/>
      <c r="P8" s="7" t="s">
        <v>29</v>
      </c>
      <c r="Q8" s="7" t="s">
        <v>29</v>
      </c>
      <c r="R8" s="2"/>
      <c r="S8" s="4">
        <v>9.49</v>
      </c>
      <c r="T8" s="4">
        <v>11.82</v>
      </c>
      <c r="U8" s="4">
        <v>11.82</v>
      </c>
      <c r="V8" s="5">
        <v>12.511826432067734</v>
      </c>
      <c r="W8" s="5">
        <v>12.511826432067734</v>
      </c>
      <c r="X8" s="4">
        <v>9.69</v>
      </c>
      <c r="Y8" s="4">
        <v>10.06</v>
      </c>
      <c r="Z8" s="4">
        <f t="shared" si="0"/>
        <v>2.8218264320677342</v>
      </c>
      <c r="AA8" s="4">
        <f t="shared" si="1"/>
        <v>2.4518264320677332</v>
      </c>
    </row>
    <row r="9" spans="1:27" x14ac:dyDescent="0.25">
      <c r="A9" s="2" t="s">
        <v>65</v>
      </c>
      <c r="B9" s="2">
        <v>2018</v>
      </c>
      <c r="C9" s="2" t="s">
        <v>66</v>
      </c>
      <c r="D9" s="2" t="s">
        <v>76</v>
      </c>
      <c r="E9" s="2" t="s">
        <v>77</v>
      </c>
      <c r="F9" s="3">
        <v>37.365000000000002</v>
      </c>
      <c r="G9" s="2" t="s">
        <v>69</v>
      </c>
      <c r="H9" s="2" t="s">
        <v>14</v>
      </c>
      <c r="I9" s="2" t="s">
        <v>15</v>
      </c>
      <c r="J9" s="2" t="s">
        <v>70</v>
      </c>
      <c r="K9" s="2">
        <v>600</v>
      </c>
      <c r="L9" s="5">
        <v>1</v>
      </c>
      <c r="M9" s="5">
        <v>1</v>
      </c>
      <c r="N9" s="7">
        <v>365</v>
      </c>
      <c r="O9" s="7"/>
      <c r="P9" s="7" t="s">
        <v>29</v>
      </c>
      <c r="Q9" s="7" t="s">
        <v>29</v>
      </c>
      <c r="R9" s="2"/>
      <c r="S9" s="4">
        <v>9.49</v>
      </c>
      <c r="T9" s="4">
        <v>10.64</v>
      </c>
      <c r="U9" s="4">
        <v>10.64</v>
      </c>
      <c r="V9" s="5">
        <v>13.493636182051647</v>
      </c>
      <c r="W9" s="5">
        <v>13.493636182051647</v>
      </c>
      <c r="X9" s="4">
        <v>9.69</v>
      </c>
      <c r="Y9" s="4">
        <v>10.06</v>
      </c>
      <c r="Z9" s="4">
        <f t="shared" si="0"/>
        <v>3.8036361820516476</v>
      </c>
      <c r="AA9" s="4">
        <f t="shared" si="1"/>
        <v>3.4336361820516466</v>
      </c>
    </row>
    <row r="10" spans="1:27" x14ac:dyDescent="0.25">
      <c r="A10" s="2" t="s">
        <v>65</v>
      </c>
      <c r="B10" s="2">
        <v>2018</v>
      </c>
      <c r="C10" s="2" t="s">
        <v>66</v>
      </c>
      <c r="D10" s="2" t="s">
        <v>77</v>
      </c>
      <c r="E10" s="2" t="s">
        <v>78</v>
      </c>
      <c r="F10" s="3">
        <v>25.643999999999998</v>
      </c>
      <c r="G10" s="2" t="s">
        <v>69</v>
      </c>
      <c r="H10" s="2" t="s">
        <v>14</v>
      </c>
      <c r="I10" s="2" t="s">
        <v>15</v>
      </c>
      <c r="J10" s="2" t="s">
        <v>70</v>
      </c>
      <c r="K10" s="2">
        <v>600</v>
      </c>
      <c r="L10" s="5">
        <v>1</v>
      </c>
      <c r="M10" s="5">
        <v>1</v>
      </c>
      <c r="N10" s="7">
        <v>365</v>
      </c>
      <c r="O10" s="7"/>
      <c r="P10" s="7" t="s">
        <v>29</v>
      </c>
      <c r="Q10" s="7" t="s">
        <v>29</v>
      </c>
      <c r="R10" s="2"/>
      <c r="S10" s="4">
        <v>9.49</v>
      </c>
      <c r="T10" s="4">
        <v>16.22</v>
      </c>
      <c r="U10" s="4">
        <v>16.22</v>
      </c>
      <c r="V10" s="5">
        <v>15.522221565731167</v>
      </c>
      <c r="W10" s="5">
        <v>15.522221565731167</v>
      </c>
      <c r="X10" s="4">
        <v>9.69</v>
      </c>
      <c r="Y10" s="4">
        <v>10.06</v>
      </c>
      <c r="Z10" s="4">
        <f t="shared" si="0"/>
        <v>5.8322215657311673</v>
      </c>
      <c r="AA10" s="4">
        <f t="shared" si="1"/>
        <v>5.4622215657311664</v>
      </c>
    </row>
    <row r="11" spans="1:27" x14ac:dyDescent="0.25">
      <c r="A11" s="2" t="s">
        <v>65</v>
      </c>
      <c r="B11" s="2">
        <v>2018</v>
      </c>
      <c r="C11" s="2" t="s">
        <v>66</v>
      </c>
      <c r="D11" s="2" t="s">
        <v>78</v>
      </c>
      <c r="E11" s="2" t="s">
        <v>79</v>
      </c>
      <c r="F11" s="3">
        <v>12.596</v>
      </c>
      <c r="G11" s="2" t="s">
        <v>69</v>
      </c>
      <c r="H11" s="2" t="s">
        <v>14</v>
      </c>
      <c r="I11" s="2" t="s">
        <v>15</v>
      </c>
      <c r="J11" s="2" t="s">
        <v>70</v>
      </c>
      <c r="K11" s="2">
        <v>600</v>
      </c>
      <c r="L11" s="5">
        <v>1</v>
      </c>
      <c r="M11" s="5">
        <v>1</v>
      </c>
      <c r="N11" s="7">
        <v>365</v>
      </c>
      <c r="O11" s="7"/>
      <c r="P11" s="7" t="s">
        <v>29</v>
      </c>
      <c r="Q11" s="7" t="s">
        <v>29</v>
      </c>
      <c r="R11" s="2"/>
      <c r="S11" s="4">
        <v>9.49</v>
      </c>
      <c r="T11" s="4">
        <v>24.64</v>
      </c>
      <c r="U11" s="4">
        <v>24.64</v>
      </c>
      <c r="V11" s="5">
        <v>21.862435506241329</v>
      </c>
      <c r="W11" s="5">
        <v>21.862435506241329</v>
      </c>
      <c r="X11" s="4">
        <v>9.69</v>
      </c>
      <c r="Y11" s="4">
        <v>10.06</v>
      </c>
      <c r="Z11" s="4">
        <f t="shared" si="0"/>
        <v>12.17243550624133</v>
      </c>
      <c r="AA11" s="4">
        <f t="shared" si="1"/>
        <v>11.802435506241329</v>
      </c>
    </row>
    <row r="12" spans="1:27" x14ac:dyDescent="0.25">
      <c r="A12" s="2" t="s">
        <v>65</v>
      </c>
      <c r="B12" s="2">
        <v>2018</v>
      </c>
      <c r="C12" s="2" t="s">
        <v>66</v>
      </c>
      <c r="D12" s="2" t="s">
        <v>79</v>
      </c>
      <c r="E12" s="2" t="s">
        <v>80</v>
      </c>
      <c r="F12" s="3">
        <v>34.792000000000002</v>
      </c>
      <c r="G12" s="2" t="s">
        <v>69</v>
      </c>
      <c r="H12" s="2" t="s">
        <v>14</v>
      </c>
      <c r="I12" s="2" t="s">
        <v>15</v>
      </c>
      <c r="J12" s="2" t="s">
        <v>70</v>
      </c>
      <c r="K12" s="2">
        <v>600</v>
      </c>
      <c r="L12" s="5">
        <v>1</v>
      </c>
      <c r="M12" s="5">
        <v>1</v>
      </c>
      <c r="N12" s="7">
        <v>365</v>
      </c>
      <c r="O12" s="7"/>
      <c r="P12" s="7" t="s">
        <v>29</v>
      </c>
      <c r="Q12" s="7" t="s">
        <v>29</v>
      </c>
      <c r="R12" s="2"/>
      <c r="S12" s="4">
        <v>9.49</v>
      </c>
      <c r="T12" s="4">
        <v>11.46</v>
      </c>
      <c r="U12" s="4">
        <v>11.46</v>
      </c>
      <c r="V12" s="5">
        <v>12.170492343327757</v>
      </c>
      <c r="W12" s="5">
        <v>12.170492343327757</v>
      </c>
      <c r="X12" s="4">
        <v>9.69</v>
      </c>
      <c r="Y12" s="4">
        <v>10.06</v>
      </c>
      <c r="Z12" s="4">
        <f t="shared" si="0"/>
        <v>2.4804923433277573</v>
      </c>
      <c r="AA12" s="4">
        <f t="shared" si="1"/>
        <v>2.1104923433277563</v>
      </c>
    </row>
    <row r="13" spans="1:27" x14ac:dyDescent="0.25">
      <c r="A13" s="2" t="s">
        <v>65</v>
      </c>
      <c r="B13" s="2">
        <v>2018</v>
      </c>
      <c r="C13" s="2" t="s">
        <v>66</v>
      </c>
      <c r="D13" s="2" t="s">
        <v>80</v>
      </c>
      <c r="E13" s="2" t="s">
        <v>81</v>
      </c>
      <c r="F13" s="3">
        <v>39.65</v>
      </c>
      <c r="G13" s="2" t="s">
        <v>69</v>
      </c>
      <c r="H13" s="2" t="s">
        <v>14</v>
      </c>
      <c r="I13" s="2" t="s">
        <v>15</v>
      </c>
      <c r="J13" s="2" t="s">
        <v>70</v>
      </c>
      <c r="K13" s="2">
        <v>600</v>
      </c>
      <c r="L13" s="5">
        <v>1</v>
      </c>
      <c r="M13" s="5">
        <v>1</v>
      </c>
      <c r="N13" s="7">
        <v>365</v>
      </c>
      <c r="O13" s="7"/>
      <c r="P13" s="7" t="s">
        <v>29</v>
      </c>
      <c r="Q13" s="7" t="s">
        <v>29</v>
      </c>
      <c r="R13" s="2"/>
      <c r="S13" s="4">
        <v>9.49</v>
      </c>
      <c r="T13" s="4">
        <v>10.62</v>
      </c>
      <c r="U13" s="4">
        <v>10.62</v>
      </c>
      <c r="V13" s="5">
        <v>11.758907870197687</v>
      </c>
      <c r="W13" s="5">
        <v>11.758907870197687</v>
      </c>
      <c r="X13" s="4">
        <v>9.69</v>
      </c>
      <c r="Y13" s="4">
        <v>10.06</v>
      </c>
      <c r="Z13" s="4">
        <f t="shared" si="0"/>
        <v>2.0689078701976875</v>
      </c>
      <c r="AA13" s="4">
        <f t="shared" si="1"/>
        <v>1.6989078701976865</v>
      </c>
    </row>
    <row r="14" spans="1:27" x14ac:dyDescent="0.25">
      <c r="A14" s="2" t="s">
        <v>65</v>
      </c>
      <c r="B14" s="2">
        <v>2018</v>
      </c>
      <c r="C14" s="2" t="s">
        <v>66</v>
      </c>
      <c r="D14" s="2" t="s">
        <v>81</v>
      </c>
      <c r="E14" s="2" t="s">
        <v>82</v>
      </c>
      <c r="F14" s="3">
        <v>24.536000000000001</v>
      </c>
      <c r="G14" s="2" t="s">
        <v>69</v>
      </c>
      <c r="H14" s="2" t="s">
        <v>14</v>
      </c>
      <c r="I14" s="2" t="s">
        <v>15</v>
      </c>
      <c r="J14" s="2" t="s">
        <v>70</v>
      </c>
      <c r="K14" s="2">
        <v>600</v>
      </c>
      <c r="L14" s="5">
        <v>0.5</v>
      </c>
      <c r="M14" s="5">
        <v>1</v>
      </c>
      <c r="N14" s="7">
        <v>365</v>
      </c>
      <c r="O14" s="7"/>
      <c r="P14" s="7" t="s">
        <v>29</v>
      </c>
      <c r="Q14" s="7" t="s">
        <v>29</v>
      </c>
      <c r="R14" s="2"/>
      <c r="S14" s="4">
        <v>9.49</v>
      </c>
      <c r="T14" s="4">
        <v>15.74</v>
      </c>
      <c r="U14" s="4">
        <v>15.74</v>
      </c>
      <c r="V14" s="5">
        <v>14.332004243067132</v>
      </c>
      <c r="W14" s="5">
        <v>14.332004243067132</v>
      </c>
      <c r="X14" s="4">
        <v>9.69</v>
      </c>
      <c r="Y14" s="4">
        <v>10.06</v>
      </c>
      <c r="Z14" s="4">
        <f t="shared" si="0"/>
        <v>4.6420042430671327</v>
      </c>
      <c r="AA14" s="4">
        <f t="shared" si="1"/>
        <v>4.2720042430671317</v>
      </c>
    </row>
    <row r="15" spans="1:27" x14ac:dyDescent="0.25">
      <c r="A15" s="18" t="s">
        <v>65</v>
      </c>
      <c r="B15" s="18">
        <v>2018</v>
      </c>
      <c r="C15" s="18" t="s">
        <v>66</v>
      </c>
      <c r="D15" s="18" t="s">
        <v>82</v>
      </c>
      <c r="E15" s="18" t="s">
        <v>83</v>
      </c>
      <c r="F15" s="18">
        <v>50.743000000000002</v>
      </c>
      <c r="G15" s="18" t="s">
        <v>69</v>
      </c>
      <c r="H15" s="18" t="s">
        <v>14</v>
      </c>
      <c r="I15" s="18" t="s">
        <v>15</v>
      </c>
      <c r="J15" s="18" t="s">
        <v>70</v>
      </c>
      <c r="K15" s="18">
        <v>600</v>
      </c>
      <c r="L15" s="19">
        <v>1</v>
      </c>
      <c r="M15" s="19">
        <v>1</v>
      </c>
      <c r="N15" s="18">
        <v>365</v>
      </c>
      <c r="O15" s="18">
        <v>4390</v>
      </c>
      <c r="P15" s="18" t="s">
        <v>29</v>
      </c>
      <c r="Q15" s="18" t="s">
        <v>29</v>
      </c>
      <c r="S15" s="18">
        <v>9.49</v>
      </c>
      <c r="T15" s="20">
        <v>8.8000000000000007</v>
      </c>
      <c r="U15" s="20">
        <v>8.8000000000000007</v>
      </c>
      <c r="V15" s="19">
        <v>11.048122002932088</v>
      </c>
      <c r="W15" s="19">
        <v>11.048122002932088</v>
      </c>
      <c r="X15" s="18">
        <v>9.52</v>
      </c>
      <c r="Y15" s="18">
        <v>9.52</v>
      </c>
      <c r="Z15" s="4">
        <f t="shared" si="0"/>
        <v>1.5281220029320881</v>
      </c>
      <c r="AA15" s="4">
        <f t="shared" si="1"/>
        <v>1.5281220029320881</v>
      </c>
    </row>
    <row r="16" spans="1:27" x14ac:dyDescent="0.25">
      <c r="A16" s="18" t="s">
        <v>65</v>
      </c>
      <c r="B16" s="18">
        <v>2018</v>
      </c>
      <c r="C16" s="18" t="s">
        <v>66</v>
      </c>
      <c r="D16" s="18" t="s">
        <v>83</v>
      </c>
      <c r="E16" s="18" t="s">
        <v>84</v>
      </c>
      <c r="F16" s="18">
        <v>46.914000000000001</v>
      </c>
      <c r="G16" s="18" t="s">
        <v>69</v>
      </c>
      <c r="H16" s="18" t="s">
        <v>14</v>
      </c>
      <c r="I16" s="18" t="s">
        <v>15</v>
      </c>
      <c r="J16" s="18" t="s">
        <v>70</v>
      </c>
      <c r="K16" s="18">
        <v>600</v>
      </c>
      <c r="L16" s="19">
        <v>1</v>
      </c>
      <c r="M16" s="19">
        <v>1</v>
      </c>
      <c r="N16" s="18">
        <v>365</v>
      </c>
      <c r="O16" s="18">
        <v>4390</v>
      </c>
      <c r="P16" s="18" t="s">
        <v>29</v>
      </c>
      <c r="Q16" s="18" t="s">
        <v>29</v>
      </c>
      <c r="S16" s="18">
        <v>9.49</v>
      </c>
      <c r="T16" s="20">
        <v>8.7200000000000006</v>
      </c>
      <c r="U16" s="20">
        <v>8.7200000000000006</v>
      </c>
      <c r="V16" s="19">
        <v>10.941334567329941</v>
      </c>
      <c r="W16" s="19">
        <v>10.941334567329941</v>
      </c>
      <c r="X16" s="18">
        <v>9.52</v>
      </c>
      <c r="Y16" s="18">
        <v>9.52</v>
      </c>
      <c r="Z16" s="4">
        <f t="shared" si="0"/>
        <v>1.4213345673299411</v>
      </c>
      <c r="AA16" s="4">
        <f t="shared" si="1"/>
        <v>1.4213345673299411</v>
      </c>
    </row>
    <row r="17" spans="1:27" x14ac:dyDescent="0.25">
      <c r="A17" s="18" t="s">
        <v>65</v>
      </c>
      <c r="B17" s="18">
        <v>2018</v>
      </c>
      <c r="C17" s="18" t="s">
        <v>66</v>
      </c>
      <c r="D17" s="18" t="s">
        <v>84</v>
      </c>
      <c r="E17" s="18" t="s">
        <v>85</v>
      </c>
      <c r="F17" s="18">
        <v>28.463999999999999</v>
      </c>
      <c r="G17" s="18" t="s">
        <v>69</v>
      </c>
      <c r="H17" s="18" t="s">
        <v>14</v>
      </c>
      <c r="I17" s="18" t="s">
        <v>15</v>
      </c>
      <c r="J17" s="18" t="s">
        <v>70</v>
      </c>
      <c r="K17" s="18">
        <v>600</v>
      </c>
      <c r="L17" s="19">
        <v>1</v>
      </c>
      <c r="M17" s="19">
        <v>1</v>
      </c>
      <c r="N17" s="18">
        <v>365</v>
      </c>
      <c r="O17" s="18"/>
      <c r="P17" s="18" t="s">
        <v>29</v>
      </c>
      <c r="Q17" s="18" t="s">
        <v>29</v>
      </c>
      <c r="S17" s="18">
        <v>9.49</v>
      </c>
      <c r="T17" s="20">
        <v>12.92</v>
      </c>
      <c r="U17" s="20">
        <v>12.92</v>
      </c>
      <c r="V17" s="19">
        <v>9.4529631184407794</v>
      </c>
      <c r="W17" s="19">
        <v>9.4529631184407794</v>
      </c>
      <c r="X17" s="18">
        <v>7.74</v>
      </c>
      <c r="Y17" s="18">
        <v>7.74</v>
      </c>
      <c r="Z17" s="4">
        <f t="shared" si="0"/>
        <v>1.7129631184407792</v>
      </c>
      <c r="AA17" s="4">
        <f t="shared" si="1"/>
        <v>1.7129631184407792</v>
      </c>
    </row>
    <row r="18" spans="1:27" x14ac:dyDescent="0.25">
      <c r="A18" s="18" t="s">
        <v>65</v>
      </c>
      <c r="B18" s="18">
        <v>2018</v>
      </c>
      <c r="C18" s="18" t="s">
        <v>66</v>
      </c>
      <c r="D18" s="18" t="s">
        <v>85</v>
      </c>
      <c r="E18" s="18" t="s">
        <v>86</v>
      </c>
      <c r="F18" s="18">
        <v>31.542999999999999</v>
      </c>
      <c r="G18" s="18" t="s">
        <v>69</v>
      </c>
      <c r="H18" s="18" t="s">
        <v>14</v>
      </c>
      <c r="I18" s="18" t="s">
        <v>15</v>
      </c>
      <c r="J18" s="18" t="s">
        <v>70</v>
      </c>
      <c r="K18" s="18">
        <v>600</v>
      </c>
      <c r="L18" s="19">
        <v>1</v>
      </c>
      <c r="M18" s="19">
        <v>1</v>
      </c>
      <c r="N18" s="18">
        <v>365</v>
      </c>
      <c r="O18" s="18"/>
      <c r="P18" s="18" t="s">
        <v>29</v>
      </c>
      <c r="Q18" s="18" t="s">
        <v>29</v>
      </c>
      <c r="S18" s="18">
        <v>9.49</v>
      </c>
      <c r="T18" s="20">
        <v>10.26</v>
      </c>
      <c r="U18" s="20">
        <v>10.26</v>
      </c>
      <c r="V18" s="19">
        <v>9.7061674876847288</v>
      </c>
      <c r="W18" s="19">
        <v>9.7061674876847288</v>
      </c>
      <c r="X18" s="18">
        <v>7.74</v>
      </c>
      <c r="Y18" s="18">
        <v>7.74</v>
      </c>
      <c r="Z18" s="4">
        <f t="shared" si="0"/>
        <v>1.9661674876847286</v>
      </c>
      <c r="AA18" s="4">
        <f t="shared" si="1"/>
        <v>1.9661674876847286</v>
      </c>
    </row>
    <row r="19" spans="1:27" x14ac:dyDescent="0.25">
      <c r="A19" s="18" t="s">
        <v>65</v>
      </c>
      <c r="B19" s="18">
        <v>2018</v>
      </c>
      <c r="C19" s="18" t="s">
        <v>66</v>
      </c>
      <c r="D19" s="18" t="s">
        <v>86</v>
      </c>
      <c r="E19" s="18" t="s">
        <v>87</v>
      </c>
      <c r="F19" s="18">
        <v>30.899000000000001</v>
      </c>
      <c r="G19" s="18" t="s">
        <v>69</v>
      </c>
      <c r="H19" s="18" t="s">
        <v>14</v>
      </c>
      <c r="I19" s="18" t="s">
        <v>15</v>
      </c>
      <c r="J19" s="18" t="s">
        <v>70</v>
      </c>
      <c r="K19" s="18">
        <v>600</v>
      </c>
      <c r="L19" s="19">
        <v>1</v>
      </c>
      <c r="M19" s="19">
        <v>1</v>
      </c>
      <c r="N19" s="18">
        <v>365</v>
      </c>
      <c r="O19" s="18"/>
      <c r="P19" s="18" t="s">
        <v>29</v>
      </c>
      <c r="Q19" s="18" t="s">
        <v>29</v>
      </c>
      <c r="S19" s="18">
        <v>9.49</v>
      </c>
      <c r="T19" s="20">
        <v>11.72</v>
      </c>
      <c r="U19" s="20">
        <v>11.72</v>
      </c>
      <c r="V19" s="19">
        <v>8.9417505909047925</v>
      </c>
      <c r="W19" s="19">
        <v>8.9417505909047925</v>
      </c>
      <c r="X19" s="18">
        <v>7.74</v>
      </c>
      <c r="Y19" s="18">
        <v>7.74</v>
      </c>
      <c r="Z19" s="4">
        <f t="shared" si="0"/>
        <v>1.2017505909047923</v>
      </c>
      <c r="AA19" s="4">
        <f t="shared" si="1"/>
        <v>1.2017505909047923</v>
      </c>
    </row>
    <row r="20" spans="1:27" x14ac:dyDescent="0.25">
      <c r="A20" s="18" t="s">
        <v>65</v>
      </c>
      <c r="B20" s="18">
        <v>2018</v>
      </c>
      <c r="C20" s="18" t="s">
        <v>66</v>
      </c>
      <c r="D20" s="18" t="s">
        <v>87</v>
      </c>
      <c r="E20" s="18" t="s">
        <v>88</v>
      </c>
      <c r="F20" s="18">
        <v>23.864000000000001</v>
      </c>
      <c r="G20" s="18" t="s">
        <v>69</v>
      </c>
      <c r="H20" s="18" t="s">
        <v>14</v>
      </c>
      <c r="I20" s="18" t="s">
        <v>15</v>
      </c>
      <c r="J20" s="18" t="s">
        <v>70</v>
      </c>
      <c r="K20" s="18">
        <v>600</v>
      </c>
      <c r="L20" s="19">
        <v>1</v>
      </c>
      <c r="M20" s="19">
        <v>1</v>
      </c>
      <c r="N20" s="18">
        <v>365</v>
      </c>
      <c r="O20" s="18"/>
      <c r="P20" s="18" t="s">
        <v>29</v>
      </c>
      <c r="Q20" s="18" t="s">
        <v>29</v>
      </c>
      <c r="S20" s="18">
        <v>9.49</v>
      </c>
      <c r="T20" s="20">
        <v>10.119999999999999</v>
      </c>
      <c r="U20" s="20">
        <v>10.119999999999999</v>
      </c>
      <c r="V20" s="19">
        <v>20.884356313209381</v>
      </c>
      <c r="W20" s="19">
        <v>20.884356313209381</v>
      </c>
      <c r="X20" s="18">
        <v>7.74</v>
      </c>
      <c r="Y20" s="18">
        <v>7.74</v>
      </c>
      <c r="Z20" s="4">
        <f t="shared" si="0"/>
        <v>13.14435631320938</v>
      </c>
      <c r="AA20" s="4">
        <f t="shared" si="1"/>
        <v>13.14435631320938</v>
      </c>
    </row>
    <row r="21" spans="1:27" x14ac:dyDescent="0.25">
      <c r="A21" s="18" t="s">
        <v>65</v>
      </c>
      <c r="B21" s="18">
        <v>2018</v>
      </c>
      <c r="C21" s="18" t="s">
        <v>66</v>
      </c>
      <c r="D21" s="18" t="s">
        <v>88</v>
      </c>
      <c r="E21" s="18" t="s">
        <v>89</v>
      </c>
      <c r="F21" s="18">
        <v>12.36</v>
      </c>
      <c r="G21" s="18" t="s">
        <v>69</v>
      </c>
      <c r="H21" s="18" t="s">
        <v>14</v>
      </c>
      <c r="I21" s="18" t="s">
        <v>15</v>
      </c>
      <c r="J21" s="18" t="s">
        <v>70</v>
      </c>
      <c r="K21" s="18">
        <v>600</v>
      </c>
      <c r="L21" s="19">
        <v>1</v>
      </c>
      <c r="M21" s="19">
        <v>1</v>
      </c>
      <c r="N21" s="18">
        <v>365</v>
      </c>
      <c r="O21" s="18"/>
      <c r="P21" s="18" t="s">
        <v>29</v>
      </c>
      <c r="Q21" s="18" t="s">
        <v>29</v>
      </c>
      <c r="S21" s="18">
        <v>9.49</v>
      </c>
      <c r="T21" s="20">
        <v>23.07</v>
      </c>
      <c r="U21" s="20">
        <v>23.07</v>
      </c>
      <c r="V21" s="19">
        <v>22.636882719004308</v>
      </c>
      <c r="W21" s="19">
        <v>22.636882719004308</v>
      </c>
      <c r="X21" s="18">
        <v>7.74</v>
      </c>
      <c r="Y21" s="18">
        <v>7.74</v>
      </c>
      <c r="Z21" s="4">
        <f t="shared" si="0"/>
        <v>14.896882719004308</v>
      </c>
      <c r="AA21" s="4">
        <f t="shared" si="1"/>
        <v>14.896882719004308</v>
      </c>
    </row>
    <row r="22" spans="1:27" x14ac:dyDescent="0.25">
      <c r="A22" s="18" t="s">
        <v>65</v>
      </c>
      <c r="B22" s="18">
        <v>2018</v>
      </c>
      <c r="C22" s="18" t="s">
        <v>66</v>
      </c>
      <c r="D22" s="18" t="s">
        <v>89</v>
      </c>
      <c r="E22" s="18" t="s">
        <v>90</v>
      </c>
      <c r="F22" s="18">
        <v>26.6</v>
      </c>
      <c r="G22" s="18" t="s">
        <v>69</v>
      </c>
      <c r="H22" s="18" t="s">
        <v>14</v>
      </c>
      <c r="I22" s="18" t="s">
        <v>15</v>
      </c>
      <c r="J22" s="18" t="s">
        <v>70</v>
      </c>
      <c r="K22" s="18">
        <v>600</v>
      </c>
      <c r="L22" s="19">
        <v>1</v>
      </c>
      <c r="M22" s="19">
        <v>1</v>
      </c>
      <c r="N22" s="18">
        <v>365</v>
      </c>
      <c r="O22" s="18"/>
      <c r="P22" s="18" t="s">
        <v>29</v>
      </c>
      <c r="Q22" s="18" t="s">
        <v>29</v>
      </c>
      <c r="S22" s="18">
        <v>9.49</v>
      </c>
      <c r="T22" s="20">
        <v>12.14</v>
      </c>
      <c r="U22" s="20">
        <v>12.14</v>
      </c>
      <c r="V22" s="19">
        <v>11.716662041625371</v>
      </c>
      <c r="W22" s="19">
        <v>11.716662041625371</v>
      </c>
      <c r="X22" s="18">
        <v>7.74</v>
      </c>
      <c r="Y22" s="18">
        <v>7.74</v>
      </c>
      <c r="Z22" s="4">
        <f t="shared" si="0"/>
        <v>3.9766620416253708</v>
      </c>
      <c r="AA22" s="4">
        <f t="shared" si="1"/>
        <v>3.9766620416253708</v>
      </c>
    </row>
    <row r="23" spans="1:27" x14ac:dyDescent="0.25">
      <c r="A23" s="18" t="s">
        <v>65</v>
      </c>
      <c r="B23" s="18">
        <v>2018</v>
      </c>
      <c r="C23" s="18" t="s">
        <v>66</v>
      </c>
      <c r="D23" s="18" t="s">
        <v>90</v>
      </c>
      <c r="E23" s="18" t="s">
        <v>91</v>
      </c>
      <c r="F23" s="18">
        <v>26.22</v>
      </c>
      <c r="G23" s="18" t="s">
        <v>69</v>
      </c>
      <c r="H23" s="18" t="s">
        <v>14</v>
      </c>
      <c r="I23" s="18" t="s">
        <v>15</v>
      </c>
      <c r="J23" s="18" t="s">
        <v>70</v>
      </c>
      <c r="K23" s="18">
        <v>600</v>
      </c>
      <c r="L23" s="19">
        <v>1</v>
      </c>
      <c r="M23" s="19">
        <v>1</v>
      </c>
      <c r="N23" s="18">
        <v>365</v>
      </c>
      <c r="O23" s="18">
        <v>4390</v>
      </c>
      <c r="P23" s="18" t="s">
        <v>29</v>
      </c>
      <c r="Q23" s="18" t="s">
        <v>29</v>
      </c>
      <c r="S23" s="18">
        <v>9.49</v>
      </c>
      <c r="T23" s="20">
        <v>12.67</v>
      </c>
      <c r="U23" s="20">
        <v>12.67</v>
      </c>
      <c r="V23" s="19">
        <v>12.308289432587193</v>
      </c>
      <c r="W23" s="19">
        <v>12.308289432587193</v>
      </c>
      <c r="X23" s="18">
        <v>7.74</v>
      </c>
      <c r="Y23" s="18">
        <v>7.74</v>
      </c>
      <c r="Z23" s="4">
        <f t="shared" si="0"/>
        <v>4.5682894325871928</v>
      </c>
      <c r="AA23" s="4">
        <f t="shared" si="1"/>
        <v>4.5682894325871928</v>
      </c>
    </row>
    <row r="24" spans="1:27" x14ac:dyDescent="0.25">
      <c r="A24" s="18" t="s">
        <v>65</v>
      </c>
      <c r="B24" s="18">
        <v>2018</v>
      </c>
      <c r="C24" s="18" t="s">
        <v>66</v>
      </c>
      <c r="D24" s="18" t="s">
        <v>91</v>
      </c>
      <c r="E24" s="18" t="s">
        <v>92</v>
      </c>
      <c r="F24" s="18">
        <v>25.44</v>
      </c>
      <c r="G24" s="18" t="s">
        <v>69</v>
      </c>
      <c r="H24" s="18" t="s">
        <v>14</v>
      </c>
      <c r="I24" s="18" t="s">
        <v>15</v>
      </c>
      <c r="J24" s="18" t="s">
        <v>70</v>
      </c>
      <c r="K24" s="18">
        <v>600</v>
      </c>
      <c r="L24" s="19">
        <v>1</v>
      </c>
      <c r="M24" s="19">
        <v>1</v>
      </c>
      <c r="N24" s="18">
        <v>365</v>
      </c>
      <c r="O24" s="18"/>
      <c r="P24" s="18" t="s">
        <v>29</v>
      </c>
      <c r="Q24" s="18" t="s">
        <v>29</v>
      </c>
      <c r="S24" s="18">
        <v>9.49</v>
      </c>
      <c r="T24" s="20">
        <v>14.83</v>
      </c>
      <c r="U24" s="20">
        <v>14.83</v>
      </c>
      <c r="V24" s="19">
        <v>12.713657211990858</v>
      </c>
      <c r="W24" s="19">
        <v>12.713657211990858</v>
      </c>
      <c r="X24" s="18">
        <v>7.74</v>
      </c>
      <c r="Y24" s="18">
        <v>7.74</v>
      </c>
      <c r="Z24" s="4">
        <f t="shared" si="0"/>
        <v>4.973657211990858</v>
      </c>
      <c r="AA24" s="4">
        <f t="shared" si="1"/>
        <v>4.973657211990858</v>
      </c>
    </row>
    <row r="25" spans="1:27" x14ac:dyDescent="0.25">
      <c r="A25" s="18" t="s">
        <v>65</v>
      </c>
      <c r="B25" s="18">
        <v>2018</v>
      </c>
      <c r="C25" s="18" t="s">
        <v>66</v>
      </c>
      <c r="D25" s="18" t="s">
        <v>92</v>
      </c>
      <c r="E25" s="18" t="s">
        <v>93</v>
      </c>
      <c r="F25" s="18">
        <v>33.340000000000003</v>
      </c>
      <c r="G25" s="18" t="s">
        <v>69</v>
      </c>
      <c r="H25" s="18" t="s">
        <v>14</v>
      </c>
      <c r="I25" s="18" t="s">
        <v>15</v>
      </c>
      <c r="J25" s="18" t="s">
        <v>70</v>
      </c>
      <c r="K25" s="18">
        <v>600</v>
      </c>
      <c r="L25" s="19">
        <v>1</v>
      </c>
      <c r="M25" s="19">
        <v>1</v>
      </c>
      <c r="N25" s="18">
        <v>365</v>
      </c>
      <c r="O25" s="18"/>
      <c r="P25" s="18" t="s">
        <v>29</v>
      </c>
      <c r="Q25" s="18" t="s">
        <v>29</v>
      </c>
      <c r="S25" s="18">
        <v>9.49</v>
      </c>
      <c r="T25" s="20">
        <v>10.37</v>
      </c>
      <c r="U25" s="20">
        <v>10.37</v>
      </c>
      <c r="V25" s="19">
        <v>10.330627635172037</v>
      </c>
      <c r="W25" s="19">
        <v>10.330627635172037</v>
      </c>
      <c r="X25" s="18">
        <v>7.74</v>
      </c>
      <c r="Y25" s="18">
        <v>7.74</v>
      </c>
      <c r="Z25" s="4">
        <f t="shared" si="0"/>
        <v>2.5906276351720372</v>
      </c>
      <c r="AA25" s="4">
        <f t="shared" si="1"/>
        <v>2.5906276351720372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85" zoomScaleNormal="85" workbookViewId="0">
      <selection activeCell="C1" sqref="C1:C2"/>
    </sheetView>
  </sheetViews>
  <sheetFormatPr defaultRowHeight="15" x14ac:dyDescent="0.25"/>
  <cols>
    <col min="1" max="1" width="8.28515625" style="8" bestFit="1" customWidth="1"/>
    <col min="2" max="2" width="5.140625" style="8" bestFit="1" customWidth="1"/>
    <col min="3" max="3" width="8.85546875" style="8" bestFit="1" customWidth="1"/>
    <col min="4" max="5" width="39.28515625" style="8" bestFit="1" customWidth="1"/>
    <col min="6" max="6" width="13.7109375" style="8" bestFit="1" customWidth="1"/>
    <col min="7" max="7" width="5.85546875" style="8" bestFit="1" customWidth="1"/>
    <col min="8" max="8" width="7.42578125" style="8" bestFit="1" customWidth="1"/>
    <col min="9" max="10" width="6.42578125" style="8" bestFit="1" customWidth="1"/>
    <col min="11" max="11" width="17" style="8" bestFit="1" customWidth="1"/>
    <col min="12" max="12" width="21.85546875" style="8" bestFit="1" customWidth="1"/>
    <col min="13" max="16384" width="9.140625" style="8"/>
  </cols>
  <sheetData>
    <row r="1" spans="1:12" x14ac:dyDescent="0.25">
      <c r="A1" s="14" t="s">
        <v>0</v>
      </c>
      <c r="B1" s="14" t="s">
        <v>1</v>
      </c>
      <c r="C1" s="14" t="s">
        <v>30</v>
      </c>
      <c r="D1" s="14" t="s">
        <v>31</v>
      </c>
      <c r="E1" s="15"/>
      <c r="F1" s="15"/>
      <c r="G1" s="14" t="s">
        <v>32</v>
      </c>
      <c r="H1" s="15"/>
      <c r="I1" s="14" t="s">
        <v>33</v>
      </c>
      <c r="J1" s="14" t="s">
        <v>34</v>
      </c>
      <c r="K1" s="14" t="s">
        <v>35</v>
      </c>
      <c r="L1" s="14" t="s">
        <v>36</v>
      </c>
    </row>
    <row r="2" spans="1:12" x14ac:dyDescent="0.25">
      <c r="A2" s="15"/>
      <c r="B2" s="15"/>
      <c r="C2" s="15"/>
      <c r="D2" s="11" t="s">
        <v>37</v>
      </c>
      <c r="E2" s="11" t="s">
        <v>38</v>
      </c>
      <c r="F2" s="11" t="s">
        <v>39</v>
      </c>
      <c r="G2" s="11" t="s">
        <v>40</v>
      </c>
      <c r="H2" s="11" t="s">
        <v>41</v>
      </c>
      <c r="I2" s="15"/>
      <c r="J2" s="15"/>
      <c r="K2" s="15"/>
      <c r="L2" s="15"/>
    </row>
    <row r="3" spans="1:12" x14ac:dyDescent="0.25">
      <c r="A3" s="2" t="s">
        <v>65</v>
      </c>
      <c r="B3" s="2">
        <v>2018</v>
      </c>
      <c r="C3" s="2" t="s">
        <v>94</v>
      </c>
      <c r="D3" s="6" t="s">
        <v>95</v>
      </c>
      <c r="E3" s="6" t="s">
        <v>96</v>
      </c>
      <c r="F3" s="9">
        <v>498</v>
      </c>
      <c r="G3" s="10">
        <v>2</v>
      </c>
      <c r="H3" s="10">
        <v>81</v>
      </c>
      <c r="I3" s="9">
        <v>9600</v>
      </c>
      <c r="J3" s="9">
        <v>7413</v>
      </c>
      <c r="K3" s="10">
        <v>1450</v>
      </c>
      <c r="L3" s="6" t="s">
        <v>97</v>
      </c>
    </row>
    <row r="4" spans="1:12" x14ac:dyDescent="0.25">
      <c r="A4" s="2" t="s">
        <v>65</v>
      </c>
      <c r="B4" s="2">
        <v>2018</v>
      </c>
      <c r="C4" s="2" t="s">
        <v>98</v>
      </c>
      <c r="D4" s="6" t="s">
        <v>95</v>
      </c>
      <c r="E4" s="6" t="s">
        <v>96</v>
      </c>
      <c r="F4" s="9">
        <v>498</v>
      </c>
      <c r="G4" s="10">
        <v>2</v>
      </c>
      <c r="H4" s="10">
        <v>77</v>
      </c>
      <c r="I4" s="9">
        <v>8900</v>
      </c>
      <c r="J4" s="9">
        <v>6821</v>
      </c>
      <c r="K4" s="10">
        <v>1370</v>
      </c>
      <c r="L4" s="6" t="s">
        <v>97</v>
      </c>
    </row>
    <row r="5" spans="1:12" x14ac:dyDescent="0.25">
      <c r="A5" s="2" t="s">
        <v>65</v>
      </c>
      <c r="B5" s="2">
        <v>2018</v>
      </c>
      <c r="C5" s="2" t="s">
        <v>99</v>
      </c>
      <c r="D5" s="6" t="s">
        <v>100</v>
      </c>
      <c r="E5" s="6" t="s">
        <v>96</v>
      </c>
      <c r="F5" s="9">
        <v>288</v>
      </c>
      <c r="G5" s="10">
        <v>2</v>
      </c>
      <c r="H5" s="10">
        <v>80</v>
      </c>
      <c r="I5" s="9">
        <v>8000</v>
      </c>
      <c r="J5" s="9">
        <v>6160</v>
      </c>
      <c r="K5" s="10">
        <v>1250</v>
      </c>
      <c r="L5" s="6" t="s">
        <v>101</v>
      </c>
    </row>
    <row r="6" spans="1:12" x14ac:dyDescent="0.25">
      <c r="A6" s="2" t="s">
        <v>65</v>
      </c>
      <c r="B6" s="2">
        <v>2018</v>
      </c>
      <c r="C6" s="2" t="s">
        <v>99</v>
      </c>
      <c r="D6" s="6" t="s">
        <v>100</v>
      </c>
      <c r="E6" s="6" t="s">
        <v>96</v>
      </c>
      <c r="F6" s="9">
        <v>288</v>
      </c>
      <c r="G6" s="10">
        <v>2</v>
      </c>
      <c r="H6" s="10">
        <v>80</v>
      </c>
      <c r="I6" s="9">
        <v>8000</v>
      </c>
      <c r="J6" s="9">
        <v>6160</v>
      </c>
      <c r="K6" s="10">
        <v>1250</v>
      </c>
      <c r="L6" s="6" t="s">
        <v>101</v>
      </c>
    </row>
    <row r="7" spans="1:12" x14ac:dyDescent="0.25">
      <c r="A7" s="2" t="s">
        <v>65</v>
      </c>
      <c r="B7" s="2">
        <v>2018</v>
      </c>
      <c r="C7" s="2" t="s">
        <v>102</v>
      </c>
      <c r="D7" s="6" t="s">
        <v>100</v>
      </c>
      <c r="E7" s="6" t="s">
        <v>96</v>
      </c>
      <c r="F7" s="9">
        <v>288</v>
      </c>
      <c r="G7" s="10">
        <v>1</v>
      </c>
      <c r="H7" s="10">
        <v>80</v>
      </c>
      <c r="I7" s="9">
        <v>2600</v>
      </c>
      <c r="J7" s="9">
        <v>0</v>
      </c>
      <c r="K7" s="10">
        <v>1250</v>
      </c>
      <c r="L7" s="6" t="s">
        <v>103</v>
      </c>
    </row>
    <row r="8" spans="1:12" x14ac:dyDescent="0.25">
      <c r="A8" s="2" t="s">
        <v>65</v>
      </c>
      <c r="B8" s="2">
        <v>2018</v>
      </c>
      <c r="C8" s="2" t="s">
        <v>102</v>
      </c>
      <c r="D8" s="6" t="s">
        <v>100</v>
      </c>
      <c r="E8" s="6" t="s">
        <v>96</v>
      </c>
      <c r="F8" s="9">
        <v>288</v>
      </c>
      <c r="G8" s="10">
        <v>1</v>
      </c>
      <c r="H8" s="10">
        <v>80</v>
      </c>
      <c r="I8" s="9">
        <v>2600</v>
      </c>
      <c r="J8" s="9">
        <v>0</v>
      </c>
      <c r="K8" s="10">
        <v>1250</v>
      </c>
      <c r="L8" s="6" t="s">
        <v>103</v>
      </c>
    </row>
    <row r="9" spans="1:12" x14ac:dyDescent="0.25">
      <c r="A9" s="2" t="s">
        <v>65</v>
      </c>
      <c r="B9" s="2">
        <v>2018</v>
      </c>
      <c r="C9" s="2" t="s">
        <v>94</v>
      </c>
      <c r="D9" s="6" t="s">
        <v>104</v>
      </c>
      <c r="E9" s="6" t="s">
        <v>96</v>
      </c>
      <c r="F9" s="9">
        <v>612</v>
      </c>
      <c r="G9" s="10">
        <v>2</v>
      </c>
      <c r="H9" s="10">
        <v>81</v>
      </c>
      <c r="I9" s="9">
        <v>9600</v>
      </c>
      <c r="J9" s="9">
        <v>7413</v>
      </c>
      <c r="K9" s="10">
        <v>1450</v>
      </c>
      <c r="L9" s="6" t="s">
        <v>97</v>
      </c>
    </row>
    <row r="10" spans="1:12" x14ac:dyDescent="0.25">
      <c r="A10" s="2" t="s">
        <v>65</v>
      </c>
      <c r="B10" s="2">
        <v>2018</v>
      </c>
      <c r="C10" s="2" t="s">
        <v>98</v>
      </c>
      <c r="D10" s="6" t="s">
        <v>104</v>
      </c>
      <c r="E10" s="6" t="s">
        <v>96</v>
      </c>
      <c r="F10" s="9">
        <v>612</v>
      </c>
      <c r="G10" s="10">
        <v>2</v>
      </c>
      <c r="H10" s="10">
        <v>77</v>
      </c>
      <c r="I10" s="9">
        <v>8900</v>
      </c>
      <c r="J10" s="9">
        <v>6821</v>
      </c>
      <c r="K10" s="10">
        <v>1370</v>
      </c>
      <c r="L10" s="6" t="s">
        <v>97</v>
      </c>
    </row>
    <row r="11" spans="1:12" x14ac:dyDescent="0.25">
      <c r="A11" s="2" t="s">
        <v>65</v>
      </c>
      <c r="B11" s="2">
        <v>2018</v>
      </c>
      <c r="C11" s="2" t="s">
        <v>105</v>
      </c>
      <c r="D11" s="6" t="s">
        <v>96</v>
      </c>
      <c r="E11" s="6" t="s">
        <v>95</v>
      </c>
      <c r="F11" s="9">
        <v>498</v>
      </c>
      <c r="G11" s="10">
        <v>2</v>
      </c>
      <c r="H11" s="10">
        <v>79</v>
      </c>
      <c r="I11" s="9">
        <v>2800</v>
      </c>
      <c r="J11" s="9">
        <v>0</v>
      </c>
      <c r="K11" s="10">
        <v>1450</v>
      </c>
      <c r="L11" s="6" t="s">
        <v>106</v>
      </c>
    </row>
    <row r="12" spans="1:12" x14ac:dyDescent="0.25">
      <c r="A12" s="2" t="s">
        <v>65</v>
      </c>
      <c r="B12" s="2">
        <v>2018</v>
      </c>
      <c r="C12" s="2" t="s">
        <v>107</v>
      </c>
      <c r="D12" s="6" t="s">
        <v>96</v>
      </c>
      <c r="E12" s="6" t="s">
        <v>95</v>
      </c>
      <c r="F12" s="9">
        <v>498</v>
      </c>
      <c r="G12" s="10">
        <v>2</v>
      </c>
      <c r="H12" s="10">
        <v>80</v>
      </c>
      <c r="I12" s="9">
        <v>3600</v>
      </c>
      <c r="J12" s="9">
        <v>0</v>
      </c>
      <c r="K12" s="10">
        <v>1450</v>
      </c>
      <c r="L12" s="6" t="s">
        <v>106</v>
      </c>
    </row>
    <row r="13" spans="1:12" x14ac:dyDescent="0.25">
      <c r="A13" s="2" t="s">
        <v>65</v>
      </c>
      <c r="B13" s="2">
        <v>2018</v>
      </c>
      <c r="C13" s="2" t="s">
        <v>108</v>
      </c>
      <c r="D13" s="6" t="s">
        <v>96</v>
      </c>
      <c r="E13" s="6" t="s">
        <v>100</v>
      </c>
      <c r="F13" s="9">
        <v>288</v>
      </c>
      <c r="G13" s="10">
        <v>2</v>
      </c>
      <c r="H13" s="10">
        <v>75</v>
      </c>
      <c r="I13" s="9">
        <v>8400</v>
      </c>
      <c r="J13" s="9">
        <v>6525</v>
      </c>
      <c r="K13" s="10">
        <v>1470</v>
      </c>
      <c r="L13" s="6" t="s">
        <v>101</v>
      </c>
    </row>
    <row r="14" spans="1:12" x14ac:dyDescent="0.25">
      <c r="A14" s="2" t="s">
        <v>65</v>
      </c>
      <c r="B14" s="2">
        <v>2018</v>
      </c>
      <c r="C14" s="2" t="s">
        <v>109</v>
      </c>
      <c r="D14" s="6" t="s">
        <v>96</v>
      </c>
      <c r="E14" s="6" t="s">
        <v>104</v>
      </c>
      <c r="F14" s="9">
        <v>612</v>
      </c>
      <c r="G14" s="10">
        <v>2</v>
      </c>
      <c r="H14" s="10">
        <v>79</v>
      </c>
      <c r="I14" s="9">
        <v>2800</v>
      </c>
      <c r="J14" s="9">
        <v>0</v>
      </c>
      <c r="K14" s="10">
        <v>1450</v>
      </c>
      <c r="L14" s="6" t="s">
        <v>106</v>
      </c>
    </row>
    <row r="15" spans="1:12" x14ac:dyDescent="0.25">
      <c r="A15" s="2" t="s">
        <v>65</v>
      </c>
      <c r="B15" s="2">
        <v>2018</v>
      </c>
      <c r="C15" s="2" t="s">
        <v>110</v>
      </c>
      <c r="D15" s="6" t="s">
        <v>96</v>
      </c>
      <c r="E15" s="6" t="s">
        <v>104</v>
      </c>
      <c r="F15" s="9">
        <v>612</v>
      </c>
      <c r="G15" s="10">
        <v>2</v>
      </c>
      <c r="H15" s="10">
        <v>80</v>
      </c>
      <c r="I15" s="9">
        <v>3600</v>
      </c>
      <c r="J15" s="9">
        <v>0</v>
      </c>
      <c r="K15" s="10">
        <v>1450</v>
      </c>
      <c r="L15" s="6" t="s">
        <v>106</v>
      </c>
    </row>
    <row r="16" spans="1:12" x14ac:dyDescent="0.25">
      <c r="A16" s="2" t="s">
        <v>65</v>
      </c>
      <c r="B16" s="2">
        <v>2018</v>
      </c>
      <c r="C16" s="2" t="s">
        <v>108</v>
      </c>
      <c r="D16" s="6" t="s">
        <v>96</v>
      </c>
      <c r="E16" s="6" t="s">
        <v>111</v>
      </c>
      <c r="F16" s="9">
        <v>752</v>
      </c>
      <c r="G16" s="10">
        <v>2</v>
      </c>
      <c r="H16" s="10">
        <v>75</v>
      </c>
      <c r="I16" s="9">
        <v>8400</v>
      </c>
      <c r="J16" s="9">
        <v>6525</v>
      </c>
      <c r="K16" s="10">
        <v>1470</v>
      </c>
      <c r="L16" s="6" t="s">
        <v>101</v>
      </c>
    </row>
    <row r="17" spans="1:12" x14ac:dyDescent="0.25">
      <c r="A17" s="2" t="s">
        <v>65</v>
      </c>
      <c r="B17" s="2">
        <v>2018</v>
      </c>
      <c r="C17" s="2" t="s">
        <v>112</v>
      </c>
      <c r="D17" s="6" t="s">
        <v>96</v>
      </c>
      <c r="E17" s="6" t="s">
        <v>111</v>
      </c>
      <c r="F17" s="9">
        <v>752</v>
      </c>
      <c r="G17" s="10">
        <v>2</v>
      </c>
      <c r="H17" s="10">
        <v>79</v>
      </c>
      <c r="I17" s="9">
        <v>2800</v>
      </c>
      <c r="J17" s="9">
        <v>0</v>
      </c>
      <c r="K17" s="10">
        <v>1450</v>
      </c>
      <c r="L17" s="6" t="s">
        <v>106</v>
      </c>
    </row>
    <row r="18" spans="1:12" x14ac:dyDescent="0.25">
      <c r="A18" s="2" t="s">
        <v>65</v>
      </c>
      <c r="B18" s="2">
        <v>2018</v>
      </c>
      <c r="C18" s="2" t="s">
        <v>113</v>
      </c>
      <c r="D18" s="6" t="s">
        <v>96</v>
      </c>
      <c r="E18" s="6" t="s">
        <v>111</v>
      </c>
      <c r="F18" s="9">
        <v>752</v>
      </c>
      <c r="G18" s="10">
        <v>2</v>
      </c>
      <c r="H18" s="10">
        <v>80</v>
      </c>
      <c r="I18" s="9">
        <v>3600</v>
      </c>
      <c r="J18" s="9">
        <v>0</v>
      </c>
      <c r="K18" s="10">
        <v>1450</v>
      </c>
      <c r="L18" s="6" t="s">
        <v>106</v>
      </c>
    </row>
    <row r="19" spans="1:12" x14ac:dyDescent="0.25">
      <c r="A19" s="2" t="s">
        <v>65</v>
      </c>
      <c r="B19" s="2">
        <v>2018</v>
      </c>
      <c r="C19" s="2" t="s">
        <v>114</v>
      </c>
      <c r="D19" s="6" t="s">
        <v>96</v>
      </c>
      <c r="E19" s="6" t="s">
        <v>111</v>
      </c>
      <c r="F19" s="9">
        <v>752</v>
      </c>
      <c r="G19" s="10">
        <v>1</v>
      </c>
      <c r="H19" s="10">
        <v>50</v>
      </c>
      <c r="I19" s="9">
        <v>2700</v>
      </c>
      <c r="J19" s="9">
        <v>0</v>
      </c>
      <c r="K19" s="10">
        <v>1360</v>
      </c>
      <c r="L19" s="6" t="s">
        <v>115</v>
      </c>
    </row>
    <row r="20" spans="1:12" x14ac:dyDescent="0.25">
      <c r="A20" s="2" t="s">
        <v>65</v>
      </c>
      <c r="B20" s="2">
        <v>2018</v>
      </c>
      <c r="C20" s="2" t="s">
        <v>116</v>
      </c>
      <c r="D20" s="6" t="s">
        <v>96</v>
      </c>
      <c r="E20" s="6" t="s">
        <v>117</v>
      </c>
      <c r="F20" s="9">
        <v>400</v>
      </c>
      <c r="G20" s="10">
        <v>2</v>
      </c>
      <c r="H20" s="10">
        <v>79</v>
      </c>
      <c r="I20" s="9">
        <v>2800</v>
      </c>
      <c r="J20" s="9">
        <v>0</v>
      </c>
      <c r="K20" s="10">
        <v>1450</v>
      </c>
      <c r="L20" s="6" t="s">
        <v>106</v>
      </c>
    </row>
    <row r="21" spans="1:12" x14ac:dyDescent="0.25">
      <c r="A21" s="2" t="s">
        <v>65</v>
      </c>
      <c r="B21" s="2">
        <v>2018</v>
      </c>
      <c r="C21" s="2" t="s">
        <v>118</v>
      </c>
      <c r="D21" s="6" t="s">
        <v>96</v>
      </c>
      <c r="E21" s="6" t="s">
        <v>117</v>
      </c>
      <c r="F21" s="9">
        <v>400</v>
      </c>
      <c r="G21" s="10">
        <v>2</v>
      </c>
      <c r="H21" s="10">
        <v>80</v>
      </c>
      <c r="I21" s="9">
        <v>3600</v>
      </c>
      <c r="J21" s="9">
        <v>0</v>
      </c>
      <c r="K21" s="10">
        <v>1450</v>
      </c>
      <c r="L21" s="6" t="s">
        <v>106</v>
      </c>
    </row>
    <row r="22" spans="1:12" x14ac:dyDescent="0.25">
      <c r="A22" s="2" t="s">
        <v>65</v>
      </c>
      <c r="B22" s="2">
        <v>2018</v>
      </c>
      <c r="C22" s="2" t="s">
        <v>99</v>
      </c>
      <c r="D22" s="6" t="s">
        <v>111</v>
      </c>
      <c r="E22" s="6" t="s">
        <v>96</v>
      </c>
      <c r="F22" s="9">
        <v>752</v>
      </c>
      <c r="G22" s="10">
        <v>2</v>
      </c>
      <c r="H22" s="10">
        <v>80</v>
      </c>
      <c r="I22" s="9">
        <v>8000</v>
      </c>
      <c r="J22" s="9">
        <v>6160</v>
      </c>
      <c r="K22" s="10">
        <v>1250</v>
      </c>
      <c r="L22" s="6" t="s">
        <v>101</v>
      </c>
    </row>
    <row r="23" spans="1:12" x14ac:dyDescent="0.25">
      <c r="A23" s="2" t="s">
        <v>65</v>
      </c>
      <c r="B23" s="2">
        <v>2018</v>
      </c>
      <c r="C23" s="2" t="s">
        <v>99</v>
      </c>
      <c r="D23" s="6" t="s">
        <v>111</v>
      </c>
      <c r="E23" s="6" t="s">
        <v>96</v>
      </c>
      <c r="F23" s="9">
        <v>752</v>
      </c>
      <c r="G23" s="10">
        <v>2</v>
      </c>
      <c r="H23" s="10">
        <v>80</v>
      </c>
      <c r="I23" s="9">
        <v>8000</v>
      </c>
      <c r="J23" s="9">
        <v>6160</v>
      </c>
      <c r="K23" s="10">
        <v>1250</v>
      </c>
      <c r="L23" s="6" t="s">
        <v>101</v>
      </c>
    </row>
    <row r="24" spans="1:12" x14ac:dyDescent="0.25">
      <c r="A24" s="2" t="s">
        <v>65</v>
      </c>
      <c r="B24" s="2">
        <v>2018</v>
      </c>
      <c r="C24" s="2" t="s">
        <v>94</v>
      </c>
      <c r="D24" s="6" t="s">
        <v>111</v>
      </c>
      <c r="E24" s="6" t="s">
        <v>96</v>
      </c>
      <c r="F24" s="9">
        <v>752</v>
      </c>
      <c r="G24" s="10">
        <v>2</v>
      </c>
      <c r="H24" s="10">
        <v>81</v>
      </c>
      <c r="I24" s="9">
        <v>9600</v>
      </c>
      <c r="J24" s="9">
        <v>7413</v>
      </c>
      <c r="K24" s="10">
        <v>1450</v>
      </c>
      <c r="L24" s="6" t="s">
        <v>97</v>
      </c>
    </row>
    <row r="25" spans="1:12" x14ac:dyDescent="0.25">
      <c r="A25" s="2" t="s">
        <v>65</v>
      </c>
      <c r="B25" s="2">
        <v>2018</v>
      </c>
      <c r="C25" s="2" t="s">
        <v>98</v>
      </c>
      <c r="D25" s="6" t="s">
        <v>111</v>
      </c>
      <c r="E25" s="6" t="s">
        <v>96</v>
      </c>
      <c r="F25" s="9">
        <v>752</v>
      </c>
      <c r="G25" s="10">
        <v>2</v>
      </c>
      <c r="H25" s="10">
        <v>77</v>
      </c>
      <c r="I25" s="9">
        <v>8900</v>
      </c>
      <c r="J25" s="9">
        <v>6821</v>
      </c>
      <c r="K25" s="10">
        <v>1370</v>
      </c>
      <c r="L25" s="6" t="s">
        <v>97</v>
      </c>
    </row>
    <row r="26" spans="1:12" x14ac:dyDescent="0.25">
      <c r="A26" s="2" t="s">
        <v>65</v>
      </c>
      <c r="B26" s="2">
        <v>2018</v>
      </c>
      <c r="C26" s="2" t="s">
        <v>114</v>
      </c>
      <c r="D26" s="6" t="s">
        <v>111</v>
      </c>
      <c r="E26" s="6" t="s">
        <v>96</v>
      </c>
      <c r="F26" s="9">
        <v>752</v>
      </c>
      <c r="G26" s="10">
        <v>2</v>
      </c>
      <c r="H26" s="10">
        <v>60</v>
      </c>
      <c r="I26" s="9">
        <v>6000</v>
      </c>
      <c r="J26" s="9">
        <v>4050</v>
      </c>
      <c r="K26" s="10">
        <v>1470</v>
      </c>
      <c r="L26" s="6" t="s">
        <v>42</v>
      </c>
    </row>
    <row r="27" spans="1:12" x14ac:dyDescent="0.25">
      <c r="A27" s="2" t="s">
        <v>65</v>
      </c>
      <c r="B27" s="2">
        <v>2018</v>
      </c>
      <c r="C27" s="2" t="s">
        <v>114</v>
      </c>
      <c r="D27" s="6" t="s">
        <v>111</v>
      </c>
      <c r="E27" s="6" t="s">
        <v>96</v>
      </c>
      <c r="F27" s="9">
        <v>752</v>
      </c>
      <c r="G27" s="10">
        <v>1</v>
      </c>
      <c r="H27" s="10">
        <v>50</v>
      </c>
      <c r="I27" s="9">
        <v>4600</v>
      </c>
      <c r="J27" s="9">
        <v>3100</v>
      </c>
      <c r="K27" s="10">
        <v>1360</v>
      </c>
      <c r="L27" s="6" t="s">
        <v>42</v>
      </c>
    </row>
    <row r="28" spans="1:12" x14ac:dyDescent="0.25">
      <c r="A28" s="2" t="s">
        <v>65</v>
      </c>
      <c r="B28" s="2">
        <v>2018</v>
      </c>
      <c r="C28" s="2" t="s">
        <v>102</v>
      </c>
      <c r="D28" s="6" t="s">
        <v>111</v>
      </c>
      <c r="E28" s="6" t="s">
        <v>96</v>
      </c>
      <c r="F28" s="9">
        <v>752</v>
      </c>
      <c r="G28" s="10">
        <v>1</v>
      </c>
      <c r="H28" s="10">
        <v>80</v>
      </c>
      <c r="I28" s="9">
        <v>2600</v>
      </c>
      <c r="J28" s="9">
        <v>0</v>
      </c>
      <c r="K28" s="10">
        <v>1250</v>
      </c>
      <c r="L28" s="6" t="s">
        <v>103</v>
      </c>
    </row>
    <row r="29" spans="1:12" x14ac:dyDescent="0.25">
      <c r="A29" s="2" t="s">
        <v>65</v>
      </c>
      <c r="B29" s="2">
        <v>2018</v>
      </c>
      <c r="C29" s="2" t="s">
        <v>102</v>
      </c>
      <c r="D29" s="6" t="s">
        <v>111</v>
      </c>
      <c r="E29" s="6" t="s">
        <v>96</v>
      </c>
      <c r="F29" s="9">
        <v>752</v>
      </c>
      <c r="G29" s="10">
        <v>1</v>
      </c>
      <c r="H29" s="10">
        <v>80</v>
      </c>
      <c r="I29" s="9">
        <v>2600</v>
      </c>
      <c r="J29" s="9">
        <v>0</v>
      </c>
      <c r="K29" s="10">
        <v>1250</v>
      </c>
      <c r="L29" s="6" t="s">
        <v>103</v>
      </c>
    </row>
    <row r="30" spans="1:12" x14ac:dyDescent="0.25">
      <c r="A30" s="2" t="s">
        <v>65</v>
      </c>
      <c r="B30" s="2">
        <v>2018</v>
      </c>
      <c r="C30" s="2" t="s">
        <v>94</v>
      </c>
      <c r="D30" s="6" t="s">
        <v>117</v>
      </c>
      <c r="E30" s="6" t="s">
        <v>96</v>
      </c>
      <c r="F30" s="9">
        <v>400</v>
      </c>
      <c r="G30" s="10">
        <v>2</v>
      </c>
      <c r="H30" s="10">
        <v>81</v>
      </c>
      <c r="I30" s="9">
        <v>9600</v>
      </c>
      <c r="J30" s="9">
        <v>7413</v>
      </c>
      <c r="K30" s="10">
        <v>1450</v>
      </c>
      <c r="L30" s="6" t="s">
        <v>97</v>
      </c>
    </row>
    <row r="31" spans="1:12" x14ac:dyDescent="0.25">
      <c r="A31" s="2" t="s">
        <v>65</v>
      </c>
      <c r="B31" s="2">
        <v>2018</v>
      </c>
      <c r="C31" s="2" t="s">
        <v>98</v>
      </c>
      <c r="D31" s="6" t="s">
        <v>117</v>
      </c>
      <c r="E31" s="6" t="s">
        <v>96</v>
      </c>
      <c r="F31" s="9">
        <v>400</v>
      </c>
      <c r="G31" s="10">
        <v>2</v>
      </c>
      <c r="H31" s="10">
        <v>77</v>
      </c>
      <c r="I31" s="9">
        <v>8900</v>
      </c>
      <c r="J31" s="9">
        <v>6821</v>
      </c>
      <c r="K31" s="10">
        <v>1370</v>
      </c>
      <c r="L31" s="6" t="s">
        <v>97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8" sqref="D8"/>
    </sheetView>
  </sheetViews>
  <sheetFormatPr defaultRowHeight="15" x14ac:dyDescent="0.25"/>
  <cols>
    <col min="1" max="1" width="8.28515625" bestFit="1" customWidth="1"/>
    <col min="2" max="2" width="5" bestFit="1" customWidth="1"/>
    <col min="3" max="3" width="28.85546875" bestFit="1" customWidth="1"/>
    <col min="4" max="4" width="27.7109375" bestFit="1" customWidth="1"/>
    <col min="5" max="5" width="17.5703125" bestFit="1" customWidth="1"/>
    <col min="6" max="6" width="6.85546875" bestFit="1" customWidth="1"/>
    <col min="7" max="7" width="7.28515625" bestFit="1" customWidth="1"/>
    <col min="8" max="8" width="17.5703125" bestFit="1" customWidth="1"/>
    <col min="9" max="9" width="5.28515625" bestFit="1" customWidth="1"/>
    <col min="10" max="10" width="7.140625" bestFit="1" customWidth="1"/>
    <col min="11" max="11" width="5.28515625" bestFit="1" customWidth="1"/>
    <col min="12" max="12" width="5.5703125" bestFit="1" customWidth="1"/>
  </cols>
  <sheetData>
    <row r="1" spans="1:12" x14ac:dyDescent="0.25">
      <c r="A1" s="16" t="s">
        <v>0</v>
      </c>
      <c r="B1" s="16" t="s">
        <v>1</v>
      </c>
      <c r="C1" s="16" t="s">
        <v>43</v>
      </c>
      <c r="D1" s="16" t="s">
        <v>44</v>
      </c>
      <c r="E1" s="16" t="s">
        <v>45</v>
      </c>
      <c r="F1" s="16" t="s">
        <v>46</v>
      </c>
      <c r="G1" s="17"/>
      <c r="H1" s="16" t="s">
        <v>47</v>
      </c>
      <c r="I1" s="16" t="s">
        <v>48</v>
      </c>
      <c r="J1" s="17"/>
      <c r="K1" s="16" t="s">
        <v>49</v>
      </c>
      <c r="L1" s="17"/>
    </row>
    <row r="2" spans="1:12" x14ac:dyDescent="0.25">
      <c r="A2" s="17"/>
      <c r="B2" s="17"/>
      <c r="C2" s="17"/>
      <c r="D2" s="17"/>
      <c r="E2" s="17"/>
      <c r="F2" s="13" t="s">
        <v>50</v>
      </c>
      <c r="G2" s="13" t="s">
        <v>51</v>
      </c>
      <c r="H2" s="17"/>
      <c r="I2" s="13" t="s">
        <v>52</v>
      </c>
      <c r="J2" s="13" t="s">
        <v>53</v>
      </c>
      <c r="K2" s="13" t="s">
        <v>52</v>
      </c>
      <c r="L2" s="13" t="s">
        <v>53</v>
      </c>
    </row>
    <row r="3" spans="1:12" x14ac:dyDescent="0.25">
      <c r="A3" s="2" t="s">
        <v>65</v>
      </c>
      <c r="B3" s="2">
        <v>2018</v>
      </c>
      <c r="C3" s="6" t="s">
        <v>95</v>
      </c>
      <c r="D3" s="6" t="s">
        <v>119</v>
      </c>
      <c r="E3" s="6" t="s">
        <v>120</v>
      </c>
      <c r="F3" s="9">
        <v>480</v>
      </c>
      <c r="G3" s="9">
        <v>43200</v>
      </c>
      <c r="H3" s="10">
        <v>24</v>
      </c>
      <c r="I3" s="12">
        <v>20</v>
      </c>
      <c r="J3" s="12">
        <v>1800</v>
      </c>
      <c r="K3" s="12">
        <v>0</v>
      </c>
      <c r="L3" s="12">
        <v>0</v>
      </c>
    </row>
    <row r="4" spans="1:12" x14ac:dyDescent="0.25">
      <c r="A4" s="2" t="s">
        <v>65</v>
      </c>
      <c r="B4" s="2">
        <v>2018</v>
      </c>
      <c r="C4" s="6" t="s">
        <v>95</v>
      </c>
      <c r="D4" s="6" t="s">
        <v>119</v>
      </c>
      <c r="E4" s="6" t="s">
        <v>121</v>
      </c>
      <c r="F4" s="9">
        <v>480</v>
      </c>
      <c r="G4" s="9">
        <v>43200</v>
      </c>
      <c r="H4" s="10">
        <v>24</v>
      </c>
      <c r="I4" s="12">
        <v>20</v>
      </c>
      <c r="J4" s="12">
        <v>1800</v>
      </c>
      <c r="K4" s="12">
        <v>0</v>
      </c>
      <c r="L4" s="12">
        <v>0</v>
      </c>
    </row>
    <row r="5" spans="1:12" x14ac:dyDescent="0.25">
      <c r="A5" s="2" t="s">
        <v>65</v>
      </c>
      <c r="B5" s="2">
        <v>2018</v>
      </c>
      <c r="C5" s="6" t="s">
        <v>95</v>
      </c>
      <c r="D5" s="6" t="s">
        <v>119</v>
      </c>
      <c r="E5" s="6" t="s">
        <v>122</v>
      </c>
      <c r="F5" s="9">
        <v>336</v>
      </c>
      <c r="G5" s="9">
        <v>25536</v>
      </c>
      <c r="H5" s="10">
        <v>24</v>
      </c>
      <c r="I5" s="12">
        <v>14</v>
      </c>
      <c r="J5" s="12">
        <v>1064</v>
      </c>
      <c r="K5" s="12">
        <v>0</v>
      </c>
      <c r="L5" s="12">
        <v>0</v>
      </c>
    </row>
    <row r="6" spans="1:12" x14ac:dyDescent="0.25">
      <c r="A6" s="2" t="s">
        <v>65</v>
      </c>
      <c r="B6" s="2">
        <v>2018</v>
      </c>
      <c r="C6" s="6" t="s">
        <v>100</v>
      </c>
      <c r="D6" s="6" t="s">
        <v>123</v>
      </c>
      <c r="E6" s="6" t="s">
        <v>124</v>
      </c>
      <c r="F6" s="9">
        <v>38</v>
      </c>
      <c r="G6" s="9">
        <v>2523</v>
      </c>
      <c r="H6" s="10">
        <v>17</v>
      </c>
      <c r="I6" s="12">
        <v>2.2000000000000002</v>
      </c>
      <c r="J6" s="12">
        <v>148.4</v>
      </c>
      <c r="K6" s="12">
        <v>0</v>
      </c>
      <c r="L6" s="12">
        <v>0</v>
      </c>
    </row>
    <row r="7" spans="1:12" x14ac:dyDescent="0.25">
      <c r="A7" s="2" t="s">
        <v>65</v>
      </c>
      <c r="B7" s="2">
        <v>2018</v>
      </c>
      <c r="C7" s="6" t="s">
        <v>104</v>
      </c>
      <c r="D7" s="6" t="s">
        <v>125</v>
      </c>
      <c r="E7" s="6" t="s">
        <v>120</v>
      </c>
      <c r="F7" s="9">
        <v>120</v>
      </c>
      <c r="G7" s="9">
        <v>10800</v>
      </c>
      <c r="H7" s="10">
        <v>12</v>
      </c>
      <c r="I7" s="12">
        <v>10</v>
      </c>
      <c r="J7" s="12">
        <v>900</v>
      </c>
      <c r="K7" s="12">
        <v>0</v>
      </c>
      <c r="L7" s="12">
        <v>0</v>
      </c>
    </row>
    <row r="8" spans="1:12" x14ac:dyDescent="0.25">
      <c r="A8" s="2" t="s">
        <v>65</v>
      </c>
      <c r="B8" s="2">
        <v>2018</v>
      </c>
      <c r="C8" s="6" t="s">
        <v>104</v>
      </c>
      <c r="D8" s="6" t="s">
        <v>125</v>
      </c>
      <c r="E8" s="6" t="s">
        <v>121</v>
      </c>
      <c r="F8" s="9">
        <v>120</v>
      </c>
      <c r="G8" s="9">
        <v>10800</v>
      </c>
      <c r="H8" s="10">
        <v>12</v>
      </c>
      <c r="I8" s="12">
        <v>10</v>
      </c>
      <c r="J8" s="12">
        <v>900</v>
      </c>
      <c r="K8" s="12">
        <v>0</v>
      </c>
      <c r="L8" s="12">
        <v>0</v>
      </c>
    </row>
    <row r="9" spans="1:12" x14ac:dyDescent="0.25">
      <c r="A9" s="2" t="s">
        <v>65</v>
      </c>
      <c r="B9" s="2">
        <v>2018</v>
      </c>
      <c r="C9" s="6" t="s">
        <v>111</v>
      </c>
      <c r="D9" s="6" t="s">
        <v>126</v>
      </c>
      <c r="E9" s="6" t="s">
        <v>120</v>
      </c>
      <c r="F9" s="9">
        <v>816</v>
      </c>
      <c r="G9" s="9">
        <v>73440</v>
      </c>
      <c r="H9" s="10">
        <v>24</v>
      </c>
      <c r="I9" s="12">
        <v>34</v>
      </c>
      <c r="J9" s="12">
        <v>3060</v>
      </c>
      <c r="K9" s="12">
        <v>0</v>
      </c>
      <c r="L9" s="12">
        <v>0</v>
      </c>
    </row>
    <row r="10" spans="1:12" x14ac:dyDescent="0.25">
      <c r="A10" s="2" t="s">
        <v>65</v>
      </c>
      <c r="B10" s="2">
        <v>2018</v>
      </c>
      <c r="C10" s="6" t="s">
        <v>111</v>
      </c>
      <c r="D10" s="6" t="s">
        <v>126</v>
      </c>
      <c r="E10" s="6" t="s">
        <v>121</v>
      </c>
      <c r="F10" s="9">
        <v>864</v>
      </c>
      <c r="G10" s="9">
        <v>77760</v>
      </c>
      <c r="H10" s="10">
        <v>24</v>
      </c>
      <c r="I10" s="12">
        <v>36</v>
      </c>
      <c r="J10" s="12">
        <v>3240</v>
      </c>
      <c r="K10" s="12">
        <v>0</v>
      </c>
      <c r="L10" s="12">
        <v>0</v>
      </c>
    </row>
    <row r="11" spans="1:12" x14ac:dyDescent="0.25">
      <c r="A11" s="2" t="s">
        <v>65</v>
      </c>
      <c r="B11" s="2">
        <v>2018</v>
      </c>
      <c r="C11" s="6" t="s">
        <v>111</v>
      </c>
      <c r="D11" s="6" t="s">
        <v>126</v>
      </c>
      <c r="E11" s="6" t="s">
        <v>122</v>
      </c>
      <c r="F11" s="9">
        <v>360</v>
      </c>
      <c r="G11" s="9">
        <v>27360</v>
      </c>
      <c r="H11" s="10">
        <v>24</v>
      </c>
      <c r="I11" s="12">
        <v>15</v>
      </c>
      <c r="J11" s="12">
        <v>1140</v>
      </c>
      <c r="K11" s="12">
        <v>0</v>
      </c>
      <c r="L11" s="12">
        <v>0</v>
      </c>
    </row>
    <row r="12" spans="1:12" x14ac:dyDescent="0.25">
      <c r="A12" s="2" t="s">
        <v>65</v>
      </c>
      <c r="B12" s="2">
        <v>2018</v>
      </c>
      <c r="C12" s="6" t="s">
        <v>111</v>
      </c>
      <c r="D12" s="6" t="s">
        <v>127</v>
      </c>
      <c r="E12" s="6" t="s">
        <v>128</v>
      </c>
      <c r="F12" s="9">
        <v>4</v>
      </c>
      <c r="G12" s="9">
        <v>266</v>
      </c>
      <c r="H12" s="10">
        <v>13</v>
      </c>
      <c r="I12" s="12">
        <v>0.3</v>
      </c>
      <c r="J12" s="12">
        <v>20.399999999999999</v>
      </c>
      <c r="K12" s="12">
        <v>0</v>
      </c>
      <c r="L12" s="12">
        <v>0</v>
      </c>
    </row>
    <row r="13" spans="1:12" x14ac:dyDescent="0.25">
      <c r="A13" s="2" t="s">
        <v>65</v>
      </c>
      <c r="B13" s="2">
        <v>2018</v>
      </c>
      <c r="C13" s="6" t="s">
        <v>111</v>
      </c>
      <c r="D13" s="6" t="s">
        <v>127</v>
      </c>
      <c r="E13" s="6" t="s">
        <v>129</v>
      </c>
      <c r="F13" s="9">
        <v>74</v>
      </c>
      <c r="G13" s="9">
        <v>6142</v>
      </c>
      <c r="H13" s="10">
        <v>13</v>
      </c>
      <c r="I13" s="12">
        <v>0</v>
      </c>
      <c r="J13" s="12">
        <v>0</v>
      </c>
      <c r="K13" s="12">
        <v>5.7</v>
      </c>
      <c r="L13" s="12">
        <v>472.5</v>
      </c>
    </row>
    <row r="14" spans="1:12" x14ac:dyDescent="0.25">
      <c r="A14" s="2" t="s">
        <v>65</v>
      </c>
      <c r="B14" s="2">
        <v>2018</v>
      </c>
      <c r="C14" s="6" t="s">
        <v>111</v>
      </c>
      <c r="D14" s="6" t="s">
        <v>130</v>
      </c>
      <c r="E14" s="6" t="s">
        <v>128</v>
      </c>
      <c r="F14" s="9">
        <v>6</v>
      </c>
      <c r="G14" s="9">
        <v>498</v>
      </c>
      <c r="H14" s="10">
        <v>22</v>
      </c>
      <c r="I14" s="12">
        <v>0.3</v>
      </c>
      <c r="J14" s="12">
        <v>22.6</v>
      </c>
      <c r="K14" s="12">
        <v>0</v>
      </c>
      <c r="L14" s="12">
        <v>0</v>
      </c>
    </row>
    <row r="15" spans="1:12" x14ac:dyDescent="0.25">
      <c r="A15" s="2" t="s">
        <v>65</v>
      </c>
      <c r="B15" s="2">
        <v>2018</v>
      </c>
      <c r="C15" s="6" t="s">
        <v>111</v>
      </c>
      <c r="D15" s="6" t="s">
        <v>130</v>
      </c>
      <c r="E15" s="6" t="s">
        <v>131</v>
      </c>
      <c r="F15" s="9">
        <v>40</v>
      </c>
      <c r="G15" s="9">
        <v>3320</v>
      </c>
      <c r="H15" s="10">
        <v>22</v>
      </c>
      <c r="I15" s="12">
        <v>0</v>
      </c>
      <c r="J15" s="12">
        <v>0</v>
      </c>
      <c r="K15" s="12">
        <v>1.8</v>
      </c>
      <c r="L15" s="12">
        <v>150.9</v>
      </c>
    </row>
    <row r="16" spans="1:12" x14ac:dyDescent="0.25">
      <c r="A16" s="2" t="s">
        <v>65</v>
      </c>
      <c r="B16" s="2">
        <v>2018</v>
      </c>
      <c r="C16" s="6" t="s">
        <v>111</v>
      </c>
      <c r="D16" s="6" t="s">
        <v>130</v>
      </c>
      <c r="E16" s="6" t="s">
        <v>132</v>
      </c>
      <c r="F16" s="9">
        <v>40</v>
      </c>
      <c r="G16" s="9">
        <v>2656</v>
      </c>
      <c r="H16" s="10">
        <v>22</v>
      </c>
      <c r="I16" s="12">
        <v>0</v>
      </c>
      <c r="J16" s="12">
        <v>0</v>
      </c>
      <c r="K16" s="12">
        <v>1.8</v>
      </c>
      <c r="L16" s="12">
        <v>120.7</v>
      </c>
    </row>
    <row r="17" spans="1:12" x14ac:dyDescent="0.25">
      <c r="A17" s="2" t="s">
        <v>65</v>
      </c>
      <c r="B17" s="2">
        <v>2018</v>
      </c>
      <c r="C17" s="6" t="s">
        <v>111</v>
      </c>
      <c r="D17" s="6" t="s">
        <v>130</v>
      </c>
      <c r="E17" s="6" t="s">
        <v>133</v>
      </c>
      <c r="F17" s="9">
        <v>40</v>
      </c>
      <c r="G17" s="9">
        <v>3320</v>
      </c>
      <c r="H17" s="10">
        <v>22</v>
      </c>
      <c r="I17" s="12">
        <v>0</v>
      </c>
      <c r="J17" s="12">
        <v>0</v>
      </c>
      <c r="K17" s="12">
        <v>1.8</v>
      </c>
      <c r="L17" s="12">
        <v>150.9</v>
      </c>
    </row>
    <row r="18" spans="1:12" x14ac:dyDescent="0.25">
      <c r="A18" s="2" t="s">
        <v>65</v>
      </c>
      <c r="B18" s="2">
        <v>2018</v>
      </c>
      <c r="C18" s="6" t="s">
        <v>111</v>
      </c>
      <c r="D18" s="6" t="s">
        <v>134</v>
      </c>
      <c r="E18" s="6" t="s">
        <v>135</v>
      </c>
      <c r="F18" s="9">
        <v>50</v>
      </c>
      <c r="G18" s="9">
        <v>3250</v>
      </c>
      <c r="H18" s="10">
        <v>24</v>
      </c>
      <c r="I18" s="12">
        <v>6</v>
      </c>
      <c r="J18" s="12">
        <v>135.4</v>
      </c>
      <c r="K18" s="12">
        <v>6</v>
      </c>
      <c r="L18" s="12">
        <v>0</v>
      </c>
    </row>
    <row r="19" spans="1:12" x14ac:dyDescent="0.25">
      <c r="A19" s="2" t="s">
        <v>65</v>
      </c>
      <c r="B19" s="2">
        <v>2018</v>
      </c>
      <c r="C19" s="6" t="s">
        <v>111</v>
      </c>
      <c r="D19" s="6" t="s">
        <v>134</v>
      </c>
      <c r="E19" s="6" t="s">
        <v>135</v>
      </c>
      <c r="F19" s="9">
        <v>50</v>
      </c>
      <c r="G19" s="9">
        <v>400</v>
      </c>
      <c r="H19" s="10">
        <v>24</v>
      </c>
      <c r="I19" s="12">
        <v>6</v>
      </c>
      <c r="J19" s="12">
        <v>0</v>
      </c>
      <c r="K19" s="12">
        <v>6</v>
      </c>
      <c r="L19" s="12">
        <v>16.7</v>
      </c>
    </row>
    <row r="20" spans="1:12" x14ac:dyDescent="0.25">
      <c r="A20" s="2" t="s">
        <v>65</v>
      </c>
      <c r="B20" s="2">
        <v>2018</v>
      </c>
      <c r="C20" s="6" t="s">
        <v>117</v>
      </c>
      <c r="D20" s="6" t="s">
        <v>136</v>
      </c>
      <c r="E20" s="6" t="s">
        <v>131</v>
      </c>
      <c r="F20" s="9">
        <v>13</v>
      </c>
      <c r="G20" s="9">
        <v>1079</v>
      </c>
      <c r="H20" s="10">
        <v>14</v>
      </c>
      <c r="I20" s="12">
        <v>0</v>
      </c>
      <c r="J20" s="12">
        <v>0</v>
      </c>
      <c r="K20" s="12">
        <v>0.9</v>
      </c>
      <c r="L20" s="12">
        <v>77.099999999999994</v>
      </c>
    </row>
    <row r="21" spans="1:12" x14ac:dyDescent="0.25">
      <c r="A21" s="2" t="s">
        <v>65</v>
      </c>
      <c r="B21" s="2">
        <v>2018</v>
      </c>
      <c r="C21" s="6" t="s">
        <v>117</v>
      </c>
      <c r="D21" s="6" t="s">
        <v>136</v>
      </c>
      <c r="E21" s="6" t="s">
        <v>132</v>
      </c>
      <c r="F21" s="9">
        <v>13</v>
      </c>
      <c r="G21" s="9">
        <v>1079</v>
      </c>
      <c r="H21" s="10">
        <v>14</v>
      </c>
      <c r="I21" s="12">
        <v>0</v>
      </c>
      <c r="J21" s="12">
        <v>0</v>
      </c>
      <c r="K21" s="12">
        <v>0.9</v>
      </c>
      <c r="L21" s="12">
        <v>77.099999999999994</v>
      </c>
    </row>
    <row r="22" spans="1:12" x14ac:dyDescent="0.25">
      <c r="A22" s="2" t="s">
        <v>65</v>
      </c>
      <c r="B22" s="2">
        <v>2018</v>
      </c>
      <c r="C22" s="6" t="s">
        <v>117</v>
      </c>
      <c r="D22" s="6" t="s">
        <v>136</v>
      </c>
      <c r="E22" s="6" t="s">
        <v>133</v>
      </c>
      <c r="F22" s="9">
        <v>40</v>
      </c>
      <c r="G22" s="9">
        <v>3320</v>
      </c>
      <c r="H22" s="10">
        <v>14</v>
      </c>
      <c r="I22" s="12">
        <v>0</v>
      </c>
      <c r="J22" s="12">
        <v>0</v>
      </c>
      <c r="K22" s="12">
        <v>2.9</v>
      </c>
      <c r="L22" s="12">
        <v>237.1</v>
      </c>
    </row>
    <row r="23" spans="1:12" x14ac:dyDescent="0.25">
      <c r="A23" s="2" t="s">
        <v>65</v>
      </c>
      <c r="B23" s="2">
        <v>2018</v>
      </c>
      <c r="C23" s="6" t="s">
        <v>117</v>
      </c>
      <c r="D23" s="6" t="s">
        <v>137</v>
      </c>
      <c r="E23" s="6" t="s">
        <v>124</v>
      </c>
      <c r="F23" s="9">
        <v>27</v>
      </c>
      <c r="G23" s="9">
        <v>2241</v>
      </c>
      <c r="H23" s="10">
        <v>18</v>
      </c>
      <c r="I23" s="12">
        <v>1.5</v>
      </c>
      <c r="J23" s="12">
        <v>124.5</v>
      </c>
      <c r="K23" s="12">
        <v>0</v>
      </c>
      <c r="L23" s="12">
        <v>0</v>
      </c>
    </row>
    <row r="24" spans="1:12" x14ac:dyDescent="0.25">
      <c r="A24" s="2" t="s">
        <v>65</v>
      </c>
      <c r="B24" s="2">
        <v>2018</v>
      </c>
      <c r="C24" s="6" t="s">
        <v>117</v>
      </c>
      <c r="D24" s="6" t="s">
        <v>137</v>
      </c>
      <c r="E24" s="6" t="s">
        <v>138</v>
      </c>
      <c r="F24" s="9">
        <v>27</v>
      </c>
      <c r="G24" s="9">
        <v>1793</v>
      </c>
      <c r="H24" s="10">
        <v>18</v>
      </c>
      <c r="I24" s="12">
        <v>1.5</v>
      </c>
      <c r="J24" s="12">
        <v>99.6</v>
      </c>
      <c r="K24" s="12">
        <v>0</v>
      </c>
      <c r="L24" s="12">
        <v>0</v>
      </c>
    </row>
    <row r="25" spans="1:12" x14ac:dyDescent="0.25">
      <c r="A25" s="2" t="s">
        <v>65</v>
      </c>
      <c r="B25" s="2">
        <v>2018</v>
      </c>
      <c r="C25" s="6" t="s">
        <v>117</v>
      </c>
      <c r="D25" s="6" t="s">
        <v>130</v>
      </c>
      <c r="E25" s="6" t="s">
        <v>139</v>
      </c>
      <c r="F25" s="9">
        <v>27</v>
      </c>
      <c r="G25" s="9">
        <v>1793</v>
      </c>
      <c r="H25" s="10">
        <v>18</v>
      </c>
      <c r="I25" s="12">
        <v>1.5</v>
      </c>
      <c r="J25" s="12">
        <v>99.6</v>
      </c>
      <c r="K25" s="12">
        <v>0</v>
      </c>
      <c r="L25" s="12">
        <v>0</v>
      </c>
    </row>
    <row r="26" spans="1:12" x14ac:dyDescent="0.25">
      <c r="A26" s="2" t="s">
        <v>65</v>
      </c>
      <c r="B26" s="2">
        <v>2018</v>
      </c>
      <c r="C26" s="6" t="s">
        <v>117</v>
      </c>
      <c r="D26" s="6" t="s">
        <v>130</v>
      </c>
      <c r="E26" s="6" t="s">
        <v>131</v>
      </c>
      <c r="F26" s="9">
        <v>16</v>
      </c>
      <c r="G26" s="9">
        <v>1328</v>
      </c>
      <c r="H26" s="10">
        <v>18</v>
      </c>
      <c r="I26" s="12">
        <v>0</v>
      </c>
      <c r="J26" s="12">
        <v>0</v>
      </c>
      <c r="K26" s="12">
        <v>0.9</v>
      </c>
      <c r="L26" s="12">
        <v>73.8</v>
      </c>
    </row>
    <row r="27" spans="1:12" x14ac:dyDescent="0.25">
      <c r="A27" s="2" t="s">
        <v>65</v>
      </c>
      <c r="B27" s="2">
        <v>2018</v>
      </c>
      <c r="C27" s="6" t="s">
        <v>117</v>
      </c>
      <c r="D27" s="6" t="s">
        <v>130</v>
      </c>
      <c r="E27" s="6" t="s">
        <v>133</v>
      </c>
      <c r="F27" s="9">
        <v>16</v>
      </c>
      <c r="G27" s="9">
        <v>1062</v>
      </c>
      <c r="H27" s="10">
        <v>18</v>
      </c>
      <c r="I27" s="12">
        <v>0</v>
      </c>
      <c r="J27" s="12">
        <v>0</v>
      </c>
      <c r="K27" s="12">
        <v>0.9</v>
      </c>
      <c r="L27" s="12">
        <v>59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zoomScale="85" zoomScaleNormal="85" workbookViewId="0">
      <selection activeCell="F11" sqref="F11"/>
    </sheetView>
  </sheetViews>
  <sheetFormatPr defaultRowHeight="15" x14ac:dyDescent="0.25"/>
  <cols>
    <col min="1" max="1" width="8.28515625" bestFit="1" customWidth="1"/>
    <col min="2" max="2" width="5" bestFit="1" customWidth="1"/>
    <col min="3" max="3" width="24" bestFit="1" customWidth="1"/>
    <col min="4" max="4" width="12.42578125" bestFit="1" customWidth="1"/>
    <col min="5" max="5" width="7.140625" bestFit="1" customWidth="1"/>
    <col min="6" max="6" width="16.7109375" bestFit="1" customWidth="1"/>
    <col min="7" max="7" width="25.28515625" bestFit="1" customWidth="1"/>
  </cols>
  <sheetData>
    <row r="1" spans="1:7" x14ac:dyDescent="0.25">
      <c r="A1" s="13" t="s">
        <v>0</v>
      </c>
      <c r="B1" s="13" t="s">
        <v>1</v>
      </c>
      <c r="C1" s="13" t="s">
        <v>54</v>
      </c>
      <c r="D1" s="13" t="s">
        <v>55</v>
      </c>
      <c r="E1" s="13" t="s">
        <v>30</v>
      </c>
      <c r="F1" s="13" t="s">
        <v>56</v>
      </c>
      <c r="G1" s="13" t="s">
        <v>57</v>
      </c>
    </row>
    <row r="2" spans="1:7" x14ac:dyDescent="0.25">
      <c r="A2" s="2" t="s">
        <v>65</v>
      </c>
      <c r="B2" s="2">
        <v>2018</v>
      </c>
      <c r="C2" s="6" t="s">
        <v>95</v>
      </c>
      <c r="D2" s="6" t="s">
        <v>140</v>
      </c>
      <c r="E2" s="2" t="s">
        <v>141</v>
      </c>
      <c r="F2" s="6" t="s">
        <v>142</v>
      </c>
      <c r="G2" s="6" t="s">
        <v>143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85" zoomScaleNormal="85" workbookViewId="0">
      <selection activeCell="E6" sqref="E6"/>
    </sheetView>
  </sheetViews>
  <sheetFormatPr defaultRowHeight="15" x14ac:dyDescent="0.25"/>
  <cols>
    <col min="1" max="1" width="8.28515625" bestFit="1" customWidth="1"/>
    <col min="2" max="2" width="5" bestFit="1" customWidth="1"/>
    <col min="3" max="3" width="24" bestFit="1" customWidth="1"/>
    <col min="4" max="4" width="11.28515625" bestFit="1" customWidth="1"/>
    <col min="5" max="5" width="7.28515625" bestFit="1" customWidth="1"/>
    <col min="6" max="6" width="13.85546875" bestFit="1" customWidth="1"/>
    <col min="7" max="7" width="7.140625" bestFit="1" customWidth="1"/>
    <col min="8" max="8" width="36.28515625" bestFit="1" customWidth="1"/>
    <col min="9" max="9" width="25.28515625" bestFit="1" customWidth="1"/>
  </cols>
  <sheetData>
    <row r="1" spans="1:9" x14ac:dyDescent="0.25">
      <c r="A1" s="13" t="s">
        <v>0</v>
      </c>
      <c r="B1" s="13" t="s">
        <v>1</v>
      </c>
      <c r="C1" s="13" t="s">
        <v>54</v>
      </c>
      <c r="D1" s="13" t="s">
        <v>58</v>
      </c>
      <c r="E1" s="13" t="s">
        <v>59</v>
      </c>
      <c r="F1" s="13" t="s">
        <v>60</v>
      </c>
      <c r="G1" s="13" t="s">
        <v>30</v>
      </c>
      <c r="H1" s="13" t="s">
        <v>61</v>
      </c>
      <c r="I1" s="13" t="s">
        <v>57</v>
      </c>
    </row>
    <row r="2" spans="1:9" x14ac:dyDescent="0.25">
      <c r="A2" s="21" t="s">
        <v>65</v>
      </c>
      <c r="B2" s="21">
        <v>2018</v>
      </c>
      <c r="C2" s="22" t="s">
        <v>95</v>
      </c>
      <c r="D2" s="21" t="s">
        <v>62</v>
      </c>
      <c r="E2" s="21" t="s">
        <v>63</v>
      </c>
      <c r="F2" s="22" t="s">
        <v>140</v>
      </c>
      <c r="G2" s="21" t="s">
        <v>141</v>
      </c>
      <c r="H2" s="22" t="s">
        <v>144</v>
      </c>
      <c r="I2" s="6"/>
    </row>
    <row r="3" spans="1:9" x14ac:dyDescent="0.25">
      <c r="A3" s="21" t="s">
        <v>65</v>
      </c>
      <c r="B3" s="21">
        <v>2018</v>
      </c>
      <c r="C3" s="22" t="s">
        <v>95</v>
      </c>
      <c r="D3" s="21" t="s">
        <v>64</v>
      </c>
      <c r="E3" s="21" t="s">
        <v>63</v>
      </c>
      <c r="F3" s="22" t="s">
        <v>140</v>
      </c>
      <c r="G3" s="21" t="s">
        <v>141</v>
      </c>
      <c r="H3" s="22" t="s">
        <v>144</v>
      </c>
      <c r="I3" s="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Entre Pátios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2018-05-08T16:45:08Z</dcterms:created>
  <dcterms:modified xsi:type="dcterms:W3CDTF">2018-05-10T11:30:45Z</dcterms:modified>
</cp:coreProperties>
</file>