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Fabi\Portal ANTT\2021\JANEIRO\"/>
    </mc:Choice>
  </mc:AlternateContent>
  <bookViews>
    <workbookView xWindow="-120" yWindow="-120" windowWidth="20730" windowHeight="11160"/>
  </bookViews>
  <sheets>
    <sheet name="Funcional Programática" sheetId="1" r:id="rId1"/>
    <sheet name="Natureza da despesa 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5" i="2" l="1"/>
  <c r="H105" i="2"/>
  <c r="I105" i="2"/>
  <c r="G105" i="2"/>
  <c r="J104" i="2"/>
  <c r="H104" i="2"/>
  <c r="I104" i="2"/>
  <c r="G104" i="2"/>
  <c r="J37" i="2"/>
  <c r="H37" i="2"/>
  <c r="I37" i="2"/>
  <c r="G37" i="2"/>
  <c r="I20" i="1" l="1"/>
  <c r="F20" i="1"/>
  <c r="G20" i="1"/>
  <c r="H20" i="1"/>
  <c r="E20" i="1"/>
</calcChain>
</file>

<file path=xl/sharedStrings.xml><?xml version="1.0" encoding="utf-8"?>
<sst xmlns="http://schemas.openxmlformats.org/spreadsheetml/2006/main" count="261" uniqueCount="251">
  <si>
    <t>DESTAQUE CONCEDIDO</t>
  </si>
  <si>
    <t>0032</t>
  </si>
  <si>
    <t>0181</t>
  </si>
  <si>
    <t>09HB</t>
  </si>
  <si>
    <t>2000</t>
  </si>
  <si>
    <t>2004</t>
  </si>
  <si>
    <t>20TP</t>
  </si>
  <si>
    <t>20UC</t>
  </si>
  <si>
    <t>212B</t>
  </si>
  <si>
    <t>BENEFICIOS OBRIGATORIOS AOS SERVIDORES CIVIS, EMPREGADOS, MI</t>
  </si>
  <si>
    <t>216H</t>
  </si>
  <si>
    <t>218S</t>
  </si>
  <si>
    <t>218T</t>
  </si>
  <si>
    <t>0910</t>
  </si>
  <si>
    <t>00OQ</t>
  </si>
  <si>
    <t>3006</t>
  </si>
  <si>
    <t>20UB</t>
  </si>
  <si>
    <t>214E</t>
  </si>
  <si>
    <t>2348</t>
  </si>
  <si>
    <t>2907</t>
  </si>
  <si>
    <t>Total</t>
  </si>
  <si>
    <t>DESPESAS EMPENHADAS</t>
  </si>
  <si>
    <t xml:space="preserve">DESPESAS LIQUIDADAS </t>
  </si>
  <si>
    <t xml:space="preserve">DESPESAS PAGAS </t>
  </si>
  <si>
    <t>EXECUÇÃO POR FUNCIONAL PROGRAMÁTICA ANTT</t>
  </si>
  <si>
    <t>PROGRAMA DE GESTÃO E MANUTENÇÃO DO PODER EXECUTIVO</t>
  </si>
  <si>
    <t>TRANSPORTE TERRESTRE E TRÂNSITO</t>
  </si>
  <si>
    <t>APOSENTADORIAS E PENSÕES CIVIS DA UNIÃO</t>
  </si>
  <si>
    <t>CONTRIBUIÇÃO DA UNIÃO, DE SUAS AUTARQUIAS E FUNDACOES PARA O</t>
  </si>
  <si>
    <t xml:space="preserve">CONTRIBUIÇÕES A ORGANISMOS INTERNACIONAIS </t>
  </si>
  <si>
    <t>FISCALIZAÇÃO DOS SERVICOS DE TRANSPORTE RODOVIÁRIO</t>
  </si>
  <si>
    <t>MANUTENÇÃO E OPERAÇÃO DO SISTEMA DE FISCALIZAÇÃO ELETRÔNICA</t>
  </si>
  <si>
    <t>FISCALIZAÇÃO DA EXPLORAÇÃO DA INFRAESTRUTURA FERROVIÁRIA E DE BENS OPERACIONAIS</t>
  </si>
  <si>
    <t>FISCALIZAÇÃO DA EXPLORAÇÃO DA INFRAESTRUTURA RODOVIÁRIA</t>
  </si>
  <si>
    <t>MANUTENÇÃO E OPERAÇÃO DA INFRAESTRUTURA DE TECNOLOGIA DA INFORMAÇÃO</t>
  </si>
  <si>
    <t>APOIO AO PLANEJAMENTO, GERENCIAMENTO E ACOMPANHAMENTO DA IMPLEMENTAÇÃO DE EMPREENDIMENTOS DE INFRAESTRUTURA</t>
  </si>
  <si>
    <t>AJUDA DE CUSTO PARA MORADIA OU AUXÍLIO-MORADIA A AGENTES PÚBLICOS</t>
  </si>
  <si>
    <t>ATIVOS CIVIS DA UNIÃO</t>
  </si>
  <si>
    <t>ESTUDOS, PROJETOS E PLANEJAMENTO DE INFRAESTRUTURA DE TRANSPORTES</t>
  </si>
  <si>
    <t>ASSISTENCIA MÉDICA E ODONTOLOGICA AOS SERVIDORES CIVIS, EMPREGADOS PÚBLICOS, MILITARES E SEUS DEPENDENTES.</t>
  </si>
  <si>
    <t>ADMINISTRAÇÃO DA UNIDADE</t>
  </si>
  <si>
    <t>DOTAÇÃO ATUALIZADA</t>
  </si>
  <si>
    <t>PROGRAMA GOVERNO</t>
  </si>
  <si>
    <t>AÇÃO GOVERNO</t>
  </si>
  <si>
    <t>OBRIGACOES PATRONAIS</t>
  </si>
  <si>
    <t>31919213</t>
  </si>
  <si>
    <t>CONTRIBUICAO PATRONAL PARA O RPPS</t>
  </si>
  <si>
    <t>31911303</t>
  </si>
  <si>
    <t>CONTRIBUICOES PREVIDENCIARIAS - INSS</t>
  </si>
  <si>
    <t>31911302</t>
  </si>
  <si>
    <t>PESSOAL REQUISITADO DE OUTROS ENTES</t>
  </si>
  <si>
    <t>31909602</t>
  </si>
  <si>
    <t>PESSOAL REQUISITADO DE OUTROS ORGAOS DA APF</t>
  </si>
  <si>
    <t>31909601</t>
  </si>
  <si>
    <t>INDENIZACAO EM DECORRENCIA DE ADESAO AO PDV - PROGRAMA DE DESLIGAMENTO E/OU DEMISSAO VOLUNTARIA</t>
  </si>
  <si>
    <t>31909416</t>
  </si>
  <si>
    <t>INDENIZACOES E RESTITUICOES TRAB. ATIVO CIVIL</t>
  </si>
  <si>
    <t>31909401</t>
  </si>
  <si>
    <t>VENCIMENTOS E VANTAGENS FIXAS - PESSOAL CIVIL</t>
  </si>
  <si>
    <t>31909211</t>
  </si>
  <si>
    <t>SENT.JUD.NAO TRANS.JULG CARAT CONT PENS CIVIL</t>
  </si>
  <si>
    <t>31909116</t>
  </si>
  <si>
    <t>SENT.JUD.NAO TRANS JULG CARAT CONT INAT CIVIL</t>
  </si>
  <si>
    <t>31909115</t>
  </si>
  <si>
    <t>SENT.JUD.NAO TRANS JULG CARAT CONT AT CIVIL</t>
  </si>
  <si>
    <t>31909114</t>
  </si>
  <si>
    <t>SUBSTITUICOES</t>
  </si>
  <si>
    <t>31901632</t>
  </si>
  <si>
    <t>SUBSIDIOS</t>
  </si>
  <si>
    <t>31901174</t>
  </si>
  <si>
    <t>FERIAS - PAGAMENTO ANTECIPADO</t>
  </si>
  <si>
    <t>31901146</t>
  </si>
  <si>
    <t>FERIAS - 1/3 CONSTITUCIONAL</t>
  </si>
  <si>
    <t>31901145</t>
  </si>
  <si>
    <t>13º SALARIO</t>
  </si>
  <si>
    <t>31901143</t>
  </si>
  <si>
    <t>FERIAS VENCIDAS E PROPORCIONAIS</t>
  </si>
  <si>
    <t>31901142</t>
  </si>
  <si>
    <t>GRATIFICACAO DE TEMPO DE SERVICO</t>
  </si>
  <si>
    <t>31901137</t>
  </si>
  <si>
    <t>GRATIFICACAO P/EXERCICIO DE CARGO EM COMISSAO</t>
  </si>
  <si>
    <t>31901136</t>
  </si>
  <si>
    <t>GRATIFICACAO POR EXERCICIO DE CARGO EFETIVO</t>
  </si>
  <si>
    <t>31901131</t>
  </si>
  <si>
    <t>ABONO DE PERMANENCIA</t>
  </si>
  <si>
    <t>31901107</t>
  </si>
  <si>
    <t>VANTAGENS PERM.SENT.JUD.TRANS.JULGADO - CIVIL</t>
  </si>
  <si>
    <t>31901106</t>
  </si>
  <si>
    <t>INCORPORACOES</t>
  </si>
  <si>
    <t>31901105</t>
  </si>
  <si>
    <t>ADICIONAL NOTURNO</t>
  </si>
  <si>
    <t>31901104</t>
  </si>
  <si>
    <t>VENCIMENTOS E SALARIOS</t>
  </si>
  <si>
    <t>31901101</t>
  </si>
  <si>
    <t>CONTRIBUICAO PATRONAL - FUNPRESP LEI 12618/12</t>
  </si>
  <si>
    <t>31900706</t>
  </si>
  <si>
    <t>13 SALARIO - PENSOES CIVIS</t>
  </si>
  <si>
    <t>31900303</t>
  </si>
  <si>
    <t>PENSOES CIVIS</t>
  </si>
  <si>
    <t>31900301</t>
  </si>
  <si>
    <t>APOSENT ORIGINARIA DE SUBSIDIOS - PESSOAL CIV</t>
  </si>
  <si>
    <t>31900116</t>
  </si>
  <si>
    <t>ADICIONAL POR TEMPO DE SERVICO PESSOAL CIVIL</t>
  </si>
  <si>
    <t>31900109</t>
  </si>
  <si>
    <t>13 SALARIO - PESSOAL CIVIL</t>
  </si>
  <si>
    <t>31900106</t>
  </si>
  <si>
    <t>PROVENTOS - PESSOAL CIVIL</t>
  </si>
  <si>
    <t>31900101</t>
  </si>
  <si>
    <t>PESSOAL E ENCARGOS SOCIAIS</t>
  </si>
  <si>
    <t>MULTAS INDEDUTIVEIS</t>
  </si>
  <si>
    <t>TAXAS</t>
  </si>
  <si>
    <t>COMUNICACAO DE DADOS E REDES EM GERAL</t>
  </si>
  <si>
    <t>33914013</t>
  </si>
  <si>
    <t>SERVICOS DE PUBLICIDADE LEGAL</t>
  </si>
  <si>
    <t>33913990</t>
  </si>
  <si>
    <t>33909601</t>
  </si>
  <si>
    <t>RESSARCIMENTO ASSISTENCIA MEDICA/ODONTOLOGICA</t>
  </si>
  <si>
    <t>33909308</t>
  </si>
  <si>
    <t>INDENIZACAO DE MORADIA - PESSOAL CIVIL</t>
  </si>
  <si>
    <t>33909307</t>
  </si>
  <si>
    <t>RESTITUICOES</t>
  </si>
  <si>
    <t>33909302</t>
  </si>
  <si>
    <t>INDENIZACOES E RESTITUICOES</t>
  </si>
  <si>
    <t>33909293</t>
  </si>
  <si>
    <t>OUTROS SERVICOS DE TERCEIROS - PJ</t>
  </si>
  <si>
    <t>33909239</t>
  </si>
  <si>
    <t>PASSAGENS E DESPESAS COM LOCOMOCAO</t>
  </si>
  <si>
    <t>33909233</t>
  </si>
  <si>
    <t>SENTENCAS JUDICIAIS DE PEQUENO VALOR</t>
  </si>
  <si>
    <t>33909103</t>
  </si>
  <si>
    <t>AUXILIO-TRANSPORTE CIVIS</t>
  </si>
  <si>
    <t>33904901</t>
  </si>
  <si>
    <t>CONTRIBUICAO P/ CUSTEIO DE ILUMINACAO PUBLICA</t>
  </si>
  <si>
    <t>33904722</t>
  </si>
  <si>
    <t>33904710</t>
  </si>
  <si>
    <t>AUXILIO-ALIMENTACAO CIVIS</t>
  </si>
  <si>
    <t>33904601</t>
  </si>
  <si>
    <t>EMISSAO DE CERTIFICADOS DIGITAIS</t>
  </si>
  <si>
    <t>33904023</t>
  </si>
  <si>
    <t>SERVICOS TECNICOS PROFISSIONAIS DE TIC</t>
  </si>
  <si>
    <t>33904021</t>
  </si>
  <si>
    <t>COMPUTACAO EM NUVEM - INFRAESTRUTURA COMO SERVICO(IAAS)</t>
  </si>
  <si>
    <t>33904017</t>
  </si>
  <si>
    <t>OUTSOURCING DE IMPRESSAO</t>
  </si>
  <si>
    <t>33904016</t>
  </si>
  <si>
    <t>TELEFONIA FIXA E MOVEL - PACOTE DE COMUNICACAO DE DADOS</t>
  </si>
  <si>
    <t>33904014</t>
  </si>
  <si>
    <t>33904013</t>
  </si>
  <si>
    <t>MANUTENCAO E CONSERVACAO DE EQUIPAMENTOS DE TIC</t>
  </si>
  <si>
    <t>33904012</t>
  </si>
  <si>
    <t>SUPORTE DE INFRAESTRUTURA DE TIC</t>
  </si>
  <si>
    <t>33904011</t>
  </si>
  <si>
    <t>SUPORTE A USUARIOS DE TIC</t>
  </si>
  <si>
    <t>33904010</t>
  </si>
  <si>
    <t>MANUTENCAO CORRETIVA/ADAPTATIVA E SUSTENTACAO SOFTWARES</t>
  </si>
  <si>
    <t>33904007</t>
  </si>
  <si>
    <t>OUTROS SERV.DE TERCEIROS PJ- PAGTO ANTECIPADO</t>
  </si>
  <si>
    <t>33903996</t>
  </si>
  <si>
    <t>SERV. DE APOIO ADMIN., TECNICO E OPERACIONAL</t>
  </si>
  <si>
    <t>33903979</t>
  </si>
  <si>
    <t>LIMPEZA E CONSERVACAO</t>
  </si>
  <si>
    <t>33903978</t>
  </si>
  <si>
    <t>FRETES E TRANSPORTES DE ENCOMENDAS</t>
  </si>
  <si>
    <t>33903974</t>
  </si>
  <si>
    <t>SEGUROS EM GERAL</t>
  </si>
  <si>
    <t>33903969</t>
  </si>
  <si>
    <t>SERVICOS GRAFICOS E EDITORIAIS</t>
  </si>
  <si>
    <t>33903963</t>
  </si>
  <si>
    <t>SERVICOS DE TELECOMUNICACOES</t>
  </si>
  <si>
    <t>33903958</t>
  </si>
  <si>
    <t>SERV.MEDICO-HOSPITAL.,ODONTOL.E LABORATORIAIS</t>
  </si>
  <si>
    <t>33903950</t>
  </si>
  <si>
    <t>SERVICOS DE AGUA E ESGOTO</t>
  </si>
  <si>
    <t>33903944</t>
  </si>
  <si>
    <t>SERVICOS DE ENERGIA ELETRICA</t>
  </si>
  <si>
    <t>33903943</t>
  </si>
  <si>
    <t>TAXA DE ADMINISTRACAO</t>
  </si>
  <si>
    <t>33903925</t>
  </si>
  <si>
    <t>EXPOSICOES, CONGRESSOS E CONFERENCIAS</t>
  </si>
  <si>
    <t>33903922</t>
  </si>
  <si>
    <t>MANUTENCAO E CONSERV. DE VEICULOS</t>
  </si>
  <si>
    <t>33903919</t>
  </si>
  <si>
    <t>MANUT. E CONSERV. DE MAQUINAS E EQUIPAMENTOS</t>
  </si>
  <si>
    <t>33903917</t>
  </si>
  <si>
    <t>MANUTENCAO E CONSERV. DE BENS IMOVEIS</t>
  </si>
  <si>
    <t>33903916</t>
  </si>
  <si>
    <t>TRIBUTOS A CONTA DO LOCATARIO OU CESSIONARIO</t>
  </si>
  <si>
    <t>33903915</t>
  </si>
  <si>
    <t>LOCACAO DE MAQUINAS E EQUIPAMENTOS</t>
  </si>
  <si>
    <t>33903912</t>
  </si>
  <si>
    <t>LOCACAO DE IMOVEIS</t>
  </si>
  <si>
    <t>33903910</t>
  </si>
  <si>
    <t>SERVICOS TECNICOS PROFISSIONAIS</t>
  </si>
  <si>
    <t>33903905</t>
  </si>
  <si>
    <t>CONDOMINIOS</t>
  </si>
  <si>
    <t>33903902</t>
  </si>
  <si>
    <t>ASSINATURAS DE PERIODICOS E ANUIDADES</t>
  </si>
  <si>
    <t>33903901</t>
  </si>
  <si>
    <t>NAO SE APLICA</t>
  </si>
  <si>
    <t>339039-9</t>
  </si>
  <si>
    <t>33903707</t>
  </si>
  <si>
    <t>33903705</t>
  </si>
  <si>
    <t>33903703</t>
  </si>
  <si>
    <t>33903702</t>
  </si>
  <si>
    <t>33903701</t>
  </si>
  <si>
    <t>33903607</t>
  </si>
  <si>
    <t>33903305</t>
  </si>
  <si>
    <t>LOCACAO DE MEIOS DE TRANSPORTE</t>
  </si>
  <si>
    <t>33903303</t>
  </si>
  <si>
    <t>PASSAGENS PARA O PAIS</t>
  </si>
  <si>
    <t>33903301</t>
  </si>
  <si>
    <t>MATERIAL DE CONSUMO - PAGTO ANTECIPADO</t>
  </si>
  <si>
    <t>33903096</t>
  </si>
  <si>
    <t>MATERIAL P/ MANUTENCAO DE VEICULOS</t>
  </si>
  <si>
    <t>33903039</t>
  </si>
  <si>
    <t>COMBUSTIVEIS E LUBRIFICANTES AUTOMOTIVOS</t>
  </si>
  <si>
    <t>33903001</t>
  </si>
  <si>
    <t>DIARIAS NO PAIS</t>
  </si>
  <si>
    <t>33901414</t>
  </si>
  <si>
    <t>AUXILIO-CRECHE CIVIL</t>
  </si>
  <si>
    <t>33900809</t>
  </si>
  <si>
    <t>AUXILIO NATALIDADE ATIVO CIVIL</t>
  </si>
  <si>
    <t>33900805</t>
  </si>
  <si>
    <t>AUXILIO-FUNERAL ATIVO CIVIL</t>
  </si>
  <si>
    <t>33900801</t>
  </si>
  <si>
    <t>INSTITUICOES DE CARATER TECNICO OU CIENTIFICO</t>
  </si>
  <si>
    <t>33804102</t>
  </si>
  <si>
    <t>Natureza Despesa Detalhada</t>
  </si>
  <si>
    <t>Grupo Despesa</t>
  </si>
  <si>
    <t xml:space="preserve">Órgão </t>
  </si>
  <si>
    <t>EXECUÇÃO POR NATUREZA DA DESPESA DETALHADA ANTT</t>
  </si>
  <si>
    <t>DESPESAS LIQUIDADAS</t>
  </si>
  <si>
    <t>LOCOMOCAO URBANA</t>
  </si>
  <si>
    <t>ESTAGIARIOS</t>
  </si>
  <si>
    <t>APOIO ADMINISTRATIVO, TECNICO E OPERACIONAL</t>
  </si>
  <si>
    <t>VIGILANCIA OSTENSIVA</t>
  </si>
  <si>
    <t>SERVICOS DE COPA E COZINHA</t>
  </si>
  <si>
    <t>SERVICOS DE BRIGADA DE INCENDIO.</t>
  </si>
  <si>
    <t>31909213</t>
  </si>
  <si>
    <t>Total Executados Pessoal e Encargos Sociais</t>
  </si>
  <si>
    <t>Total Executado Outras Despesas Correntes</t>
  </si>
  <si>
    <t>Posição Siafi: 31/01/2021.</t>
  </si>
  <si>
    <t>33903504</t>
  </si>
  <si>
    <t>CONSULTORIA EM TECNOLOGIA DA INFORMACAO E COMUNICACAO</t>
  </si>
  <si>
    <t>33904727</t>
  </si>
  <si>
    <t>339092-9</t>
  </si>
  <si>
    <t>0909</t>
  </si>
  <si>
    <t>OPERACOES ESPECIAIS: OUTROS ENCARGOS ESPECIAIS</t>
  </si>
  <si>
    <t>00S6</t>
  </si>
  <si>
    <t>OPERACOES ESPECIAIS: GESTAO DA PARTICIPACAO EM ORGANISMOS E</t>
  </si>
  <si>
    <t>BENEFÍCIO ESPECIAL E DEMAIS COMPLEMENTAÇÕES DE APOSENTADORIA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</si>
</sst>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C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theme="2" tint="-9.9978637043366805E-2"/>
      </right>
      <top style="thin">
        <color rgb="FFC0C0C0"/>
      </top>
      <bottom/>
      <diagonal/>
    </border>
    <border>
      <left style="thin">
        <color rgb="FFC0C0C0"/>
      </left>
      <right style="thin">
        <color theme="2" tint="-9.9978637043366805E-2"/>
      </right>
      <top/>
      <bottom/>
      <diagonal/>
    </border>
    <border>
      <left style="thin">
        <color rgb="FFC0C0C0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rgb="FFC0C0C0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rgb="FFC0C0C0"/>
      </right>
      <top style="thin">
        <color rgb="FFC0C0C0"/>
      </top>
      <bottom/>
      <diagonal/>
    </border>
    <border>
      <left style="thin">
        <color theme="2" tint="-9.9978637043366805E-2"/>
      </left>
      <right style="thin">
        <color rgb="FFC0C0C0"/>
      </right>
      <top/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4" fillId="0" borderId="0" xfId="1"/>
    <xf numFmtId="0" fontId="2" fillId="4" borderId="3" xfId="1" applyFont="1" applyFill="1" applyBorder="1" applyAlignment="1">
      <alignment horizontal="left" vertical="center" wrapText="1"/>
    </xf>
    <xf numFmtId="164" fontId="2" fillId="4" borderId="3" xfId="1" applyNumberFormat="1" applyFont="1" applyFill="1" applyBorder="1" applyAlignment="1">
      <alignment horizontal="right" vertical="center"/>
    </xf>
    <xf numFmtId="164" fontId="2" fillId="4" borderId="5" xfId="1" applyNumberFormat="1" applyFont="1" applyFill="1" applyBorder="1" applyAlignment="1">
      <alignment horizontal="right" vertical="center"/>
    </xf>
    <xf numFmtId="164" fontId="1" fillId="6" borderId="3" xfId="1" applyNumberFormat="1" applyFont="1" applyFill="1" applyBorder="1" applyAlignment="1">
      <alignment horizontal="right" vertical="center"/>
    </xf>
    <xf numFmtId="164" fontId="1" fillId="6" borderId="5" xfId="1" applyNumberFormat="1" applyFont="1" applyFill="1" applyBorder="1" applyAlignment="1">
      <alignment horizontal="right" vertical="center"/>
    </xf>
    <xf numFmtId="164" fontId="1" fillId="7" borderId="3" xfId="1" applyNumberFormat="1" applyFont="1" applyFill="1" applyBorder="1" applyAlignment="1">
      <alignment horizontal="right" vertical="center"/>
    </xf>
    <xf numFmtId="164" fontId="1" fillId="7" borderId="5" xfId="1" applyNumberFormat="1" applyFont="1" applyFill="1" applyBorder="1" applyAlignment="1">
      <alignment horizontal="right" vertical="center"/>
    </xf>
    <xf numFmtId="0" fontId="1" fillId="7" borderId="3" xfId="1" applyFont="1" applyFill="1" applyBorder="1" applyAlignment="1">
      <alignment horizontal="center" vertical="center" wrapText="1"/>
    </xf>
    <xf numFmtId="0" fontId="1" fillId="7" borderId="5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0" applyFont="1"/>
    <xf numFmtId="0" fontId="2" fillId="4" borderId="3" xfId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7" borderId="3" xfId="1" applyFont="1" applyFill="1" applyBorder="1" applyAlignment="1">
      <alignment horizontal="left" vertical="center"/>
    </xf>
    <xf numFmtId="0" fontId="1" fillId="6" borderId="2" xfId="1" applyFont="1" applyFill="1" applyBorder="1" applyAlignment="1">
      <alignment horizontal="center" vertical="center" wrapText="1"/>
    </xf>
    <xf numFmtId="0" fontId="1" fillId="6" borderId="7" xfId="1" applyFont="1" applyFill="1" applyBorder="1" applyAlignment="1">
      <alignment horizontal="center" vertical="center" wrapText="1"/>
    </xf>
    <xf numFmtId="0" fontId="1" fillId="6" borderId="8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1" fillId="7" borderId="2" xfId="1" applyFont="1" applyFill="1" applyBorder="1" applyAlignment="1">
      <alignment horizontal="center" wrapText="1"/>
    </xf>
    <xf numFmtId="0" fontId="1" fillId="7" borderId="7" xfId="1" applyFont="1" applyFill="1" applyBorder="1" applyAlignment="1">
      <alignment horizontal="center" wrapText="1"/>
    </xf>
    <xf numFmtId="0" fontId="1" fillId="7" borderId="8" xfId="1" applyFont="1" applyFill="1" applyBorder="1" applyAlignment="1">
      <alignment horizontal="center" wrapText="1"/>
    </xf>
    <xf numFmtId="0" fontId="1" fillId="7" borderId="9" xfId="1" applyFont="1" applyFill="1" applyBorder="1" applyAlignment="1">
      <alignment horizontal="center" vertical="center" wrapText="1"/>
    </xf>
    <xf numFmtId="0" fontId="1" fillId="7" borderId="10" xfId="1" applyFont="1" applyFill="1" applyBorder="1" applyAlignment="1">
      <alignment horizontal="center" vertical="center" wrapText="1"/>
    </xf>
    <xf numFmtId="0" fontId="1" fillId="7" borderId="3" xfId="1" applyFont="1" applyFill="1" applyBorder="1" applyAlignment="1">
      <alignment horizontal="center" vertical="center" wrapText="1"/>
    </xf>
    <xf numFmtId="0" fontId="1" fillId="7" borderId="11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2" fillId="4" borderId="2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I21"/>
  <sheetViews>
    <sheetView showGridLines="0" tabSelected="1" workbookViewId="0">
      <selection activeCell="D14" sqref="D14"/>
    </sheetView>
  </sheetViews>
  <sheetFormatPr defaultRowHeight="12.75" x14ac:dyDescent="0.2"/>
  <cols>
    <col min="2" max="2" width="48.5703125" customWidth="1"/>
    <col min="3" max="3" width="5.42578125" customWidth="1"/>
    <col min="4" max="4" width="63.42578125" customWidth="1"/>
    <col min="5" max="9" width="16.85546875" customWidth="1"/>
  </cols>
  <sheetData>
    <row r="1" spans="1:9" ht="16.5" customHeight="1" x14ac:dyDescent="0.2">
      <c r="A1" s="23" t="s">
        <v>24</v>
      </c>
      <c r="B1" s="24"/>
      <c r="C1" s="24"/>
      <c r="D1" s="24"/>
      <c r="E1" s="24"/>
      <c r="F1" s="24"/>
      <c r="G1" s="24"/>
      <c r="H1" s="24"/>
      <c r="I1" s="25"/>
    </row>
    <row r="2" spans="1:9" ht="18" customHeight="1" x14ac:dyDescent="0.2">
      <c r="A2" s="26" t="s">
        <v>42</v>
      </c>
      <c r="B2" s="27"/>
      <c r="C2" s="26" t="s">
        <v>43</v>
      </c>
      <c r="D2" s="27"/>
      <c r="E2" s="22">
        <v>2021</v>
      </c>
      <c r="F2" s="22"/>
      <c r="G2" s="22"/>
      <c r="H2" s="22"/>
      <c r="I2" s="22"/>
    </row>
    <row r="3" spans="1:9" ht="21.75" customHeight="1" x14ac:dyDescent="0.2">
      <c r="A3" s="28"/>
      <c r="B3" s="29"/>
      <c r="C3" s="28"/>
      <c r="D3" s="29"/>
      <c r="E3" s="1" t="s">
        <v>41</v>
      </c>
      <c r="F3" s="1" t="s">
        <v>0</v>
      </c>
      <c r="G3" s="1" t="s">
        <v>21</v>
      </c>
      <c r="H3" s="1" t="s">
        <v>22</v>
      </c>
      <c r="I3" s="2" t="s">
        <v>23</v>
      </c>
    </row>
    <row r="4" spans="1:9" ht="27.75" customHeight="1" x14ac:dyDescent="0.2">
      <c r="A4" s="30" t="s">
        <v>1</v>
      </c>
      <c r="B4" s="30" t="s">
        <v>25</v>
      </c>
      <c r="C4" s="3" t="s">
        <v>2</v>
      </c>
      <c r="D4" s="3" t="s">
        <v>27</v>
      </c>
      <c r="E4" s="4">
        <v>17071289</v>
      </c>
      <c r="F4" s="4"/>
      <c r="G4" s="4">
        <v>12182889</v>
      </c>
      <c r="H4" s="4">
        <v>1758938.4</v>
      </c>
      <c r="I4" s="5">
        <v>0</v>
      </c>
    </row>
    <row r="5" spans="1:9" ht="27.75" customHeight="1" x14ac:dyDescent="0.2">
      <c r="A5" s="30"/>
      <c r="B5" s="30"/>
      <c r="C5" s="3" t="s">
        <v>3</v>
      </c>
      <c r="D5" s="3" t="s">
        <v>28</v>
      </c>
      <c r="E5" s="4">
        <v>36986092</v>
      </c>
      <c r="F5" s="4"/>
      <c r="G5" s="4">
        <v>30882603.280000001</v>
      </c>
      <c r="H5" s="4">
        <v>2869822.56</v>
      </c>
      <c r="I5" s="5">
        <v>2869822.56</v>
      </c>
    </row>
    <row r="6" spans="1:9" ht="27.75" customHeight="1" x14ac:dyDescent="0.2">
      <c r="A6" s="30"/>
      <c r="B6" s="30"/>
      <c r="C6" s="3" t="s">
        <v>4</v>
      </c>
      <c r="D6" s="3" t="s">
        <v>40</v>
      </c>
      <c r="E6" s="4">
        <v>80347511</v>
      </c>
      <c r="F6" s="4"/>
      <c r="G6" s="4">
        <v>8469893.0099999998</v>
      </c>
      <c r="H6" s="4">
        <v>951200.7</v>
      </c>
      <c r="I6" s="5">
        <v>55172.01</v>
      </c>
    </row>
    <row r="7" spans="1:9" ht="27.75" customHeight="1" x14ac:dyDescent="0.2">
      <c r="A7" s="30"/>
      <c r="B7" s="30"/>
      <c r="C7" s="3" t="s">
        <v>5</v>
      </c>
      <c r="D7" s="3" t="s">
        <v>39</v>
      </c>
      <c r="E7" s="4">
        <v>2707481</v>
      </c>
      <c r="F7" s="4"/>
      <c r="G7" s="4">
        <v>2707481</v>
      </c>
      <c r="H7" s="4">
        <v>154727.76999999999</v>
      </c>
      <c r="I7" s="5">
        <v>38195.089999999997</v>
      </c>
    </row>
    <row r="8" spans="1:9" ht="27.75" customHeight="1" x14ac:dyDescent="0.2">
      <c r="A8" s="30"/>
      <c r="B8" s="30"/>
      <c r="C8" s="3" t="s">
        <v>6</v>
      </c>
      <c r="D8" s="3" t="s">
        <v>37</v>
      </c>
      <c r="E8" s="4">
        <v>162728414</v>
      </c>
      <c r="F8" s="4"/>
      <c r="G8" s="4">
        <v>162728414</v>
      </c>
      <c r="H8" s="4">
        <v>16373662.67</v>
      </c>
      <c r="I8" s="5">
        <v>4503386.92</v>
      </c>
    </row>
    <row r="9" spans="1:9" ht="27.75" customHeight="1" x14ac:dyDescent="0.2">
      <c r="A9" s="30"/>
      <c r="B9" s="30"/>
      <c r="C9" s="3" t="s">
        <v>7</v>
      </c>
      <c r="D9" s="3" t="s">
        <v>38</v>
      </c>
      <c r="E9" s="4">
        <v>342865</v>
      </c>
      <c r="F9" s="4"/>
      <c r="G9" s="4">
        <v>5772.54</v>
      </c>
      <c r="H9" s="4"/>
      <c r="I9" s="5"/>
    </row>
    <row r="10" spans="1:9" ht="27.75" customHeight="1" x14ac:dyDescent="0.2">
      <c r="A10" s="30"/>
      <c r="B10" s="30"/>
      <c r="C10" s="3" t="s">
        <v>8</v>
      </c>
      <c r="D10" s="3" t="s">
        <v>9</v>
      </c>
      <c r="E10" s="4">
        <v>6320878</v>
      </c>
      <c r="F10" s="4"/>
      <c r="G10" s="4">
        <v>5606893.8700000001</v>
      </c>
      <c r="H10" s="4">
        <v>582646.73</v>
      </c>
      <c r="I10" s="5">
        <v>20488.61</v>
      </c>
    </row>
    <row r="11" spans="1:9" ht="27.75" customHeight="1" x14ac:dyDescent="0.2">
      <c r="A11" s="30"/>
      <c r="B11" s="30"/>
      <c r="C11" s="3" t="s">
        <v>10</v>
      </c>
      <c r="D11" s="3" t="s">
        <v>36</v>
      </c>
      <c r="E11" s="4">
        <v>1007040</v>
      </c>
      <c r="F11" s="4"/>
      <c r="G11" s="4">
        <v>1007040</v>
      </c>
      <c r="H11" s="4">
        <v>49532.18</v>
      </c>
      <c r="I11" s="5"/>
    </row>
    <row r="12" spans="1:9" ht="27.75" customHeight="1" x14ac:dyDescent="0.2">
      <c r="A12" s="30"/>
      <c r="B12" s="30"/>
      <c r="C12" s="3" t="s">
        <v>11</v>
      </c>
      <c r="D12" s="3" t="s">
        <v>35</v>
      </c>
      <c r="E12" s="4">
        <v>29543123</v>
      </c>
      <c r="F12" s="4"/>
      <c r="G12" s="4">
        <v>2355365.0699999998</v>
      </c>
      <c r="H12" s="4">
        <v>1144.57</v>
      </c>
      <c r="I12" s="5">
        <v>1144.57</v>
      </c>
    </row>
    <row r="13" spans="1:9" ht="27.75" customHeight="1" x14ac:dyDescent="0.2">
      <c r="A13" s="30"/>
      <c r="B13" s="30"/>
      <c r="C13" s="3" t="s">
        <v>12</v>
      </c>
      <c r="D13" s="3" t="s">
        <v>34</v>
      </c>
      <c r="E13" s="4">
        <v>3346789</v>
      </c>
      <c r="F13" s="4"/>
      <c r="G13" s="4">
        <v>3003366.48</v>
      </c>
      <c r="H13" s="4"/>
      <c r="I13" s="5"/>
    </row>
    <row r="14" spans="1:9" ht="27.75" customHeight="1" x14ac:dyDescent="0.2">
      <c r="A14" s="3" t="s">
        <v>246</v>
      </c>
      <c r="B14" s="3" t="s">
        <v>247</v>
      </c>
      <c r="C14" s="3" t="s">
        <v>248</v>
      </c>
      <c r="D14" s="3" t="s">
        <v>250</v>
      </c>
      <c r="E14" s="4">
        <v>1000</v>
      </c>
      <c r="F14" s="4"/>
      <c r="G14" s="4"/>
      <c r="H14" s="4"/>
      <c r="I14" s="5"/>
    </row>
    <row r="15" spans="1:9" ht="27.75" customHeight="1" x14ac:dyDescent="0.2">
      <c r="A15" s="3" t="s">
        <v>13</v>
      </c>
      <c r="B15" s="3" t="s">
        <v>249</v>
      </c>
      <c r="C15" s="3" t="s">
        <v>14</v>
      </c>
      <c r="D15" s="3" t="s">
        <v>29</v>
      </c>
      <c r="E15" s="4">
        <v>30000</v>
      </c>
      <c r="F15" s="4"/>
      <c r="G15" s="4">
        <v>16128.52</v>
      </c>
      <c r="H15" s="4">
        <v>16128.52</v>
      </c>
      <c r="I15" s="5">
        <v>16128.52</v>
      </c>
    </row>
    <row r="16" spans="1:9" ht="27.75" customHeight="1" x14ac:dyDescent="0.2">
      <c r="A16" s="30" t="s">
        <v>15</v>
      </c>
      <c r="B16" s="30" t="s">
        <v>26</v>
      </c>
      <c r="C16" s="3" t="s">
        <v>16</v>
      </c>
      <c r="D16" s="3" t="s">
        <v>30</v>
      </c>
      <c r="E16" s="4">
        <v>2020958</v>
      </c>
      <c r="F16" s="4">
        <v>1545.68</v>
      </c>
      <c r="G16" s="4">
        <v>554742.75</v>
      </c>
      <c r="H16" s="4">
        <v>160871.95000000001</v>
      </c>
      <c r="I16" s="5">
        <v>159396.96</v>
      </c>
    </row>
    <row r="17" spans="1:9" ht="27.75" customHeight="1" x14ac:dyDescent="0.2">
      <c r="A17" s="30"/>
      <c r="B17" s="30"/>
      <c r="C17" s="3" t="s">
        <v>17</v>
      </c>
      <c r="D17" s="3" t="s">
        <v>31</v>
      </c>
      <c r="E17" s="4">
        <v>5337119</v>
      </c>
      <c r="F17" s="4"/>
      <c r="G17" s="4">
        <v>5296785.0999999996</v>
      </c>
      <c r="H17" s="4"/>
      <c r="I17" s="5"/>
    </row>
    <row r="18" spans="1:9" ht="27.75" customHeight="1" x14ac:dyDescent="0.2">
      <c r="A18" s="30"/>
      <c r="B18" s="30"/>
      <c r="C18" s="3" t="s">
        <v>18</v>
      </c>
      <c r="D18" s="3" t="s">
        <v>32</v>
      </c>
      <c r="E18" s="4">
        <v>1233572</v>
      </c>
      <c r="F18" s="4"/>
      <c r="G18" s="4">
        <v>351144.26</v>
      </c>
      <c r="H18" s="4">
        <v>50196.11</v>
      </c>
      <c r="I18" s="5">
        <v>50196.11</v>
      </c>
    </row>
    <row r="19" spans="1:9" ht="27.75" customHeight="1" x14ac:dyDescent="0.2">
      <c r="A19" s="30"/>
      <c r="B19" s="30"/>
      <c r="C19" s="3" t="s">
        <v>19</v>
      </c>
      <c r="D19" s="3" t="s">
        <v>33</v>
      </c>
      <c r="E19" s="4">
        <v>15152705</v>
      </c>
      <c r="F19" s="4"/>
      <c r="G19" s="4">
        <v>1172367.8</v>
      </c>
      <c r="H19" s="4">
        <v>283293.58</v>
      </c>
      <c r="I19" s="5">
        <v>281908.78000000003</v>
      </c>
    </row>
    <row r="20" spans="1:9" x14ac:dyDescent="0.2">
      <c r="A20" s="21" t="s">
        <v>20</v>
      </c>
      <c r="B20" s="21"/>
      <c r="C20" s="21"/>
      <c r="D20" s="21"/>
      <c r="E20" s="6">
        <f>SUM(E4:E19)</f>
        <v>364176836</v>
      </c>
      <c r="F20" s="6">
        <f t="shared" ref="F20:H20" si="0">SUM(F4:F19)</f>
        <v>1545.68</v>
      </c>
      <c r="G20" s="6">
        <f t="shared" si="0"/>
        <v>236340886.67999998</v>
      </c>
      <c r="H20" s="6">
        <f t="shared" si="0"/>
        <v>23252165.739999998</v>
      </c>
      <c r="I20" s="7">
        <f>SUM(I4:I19)</f>
        <v>7995840.1300000008</v>
      </c>
    </row>
    <row r="21" spans="1:9" x14ac:dyDescent="0.2">
      <c r="A21" s="19" t="s">
        <v>241</v>
      </c>
    </row>
  </sheetData>
  <mergeCells count="10">
    <mergeCell ref="A20:B20"/>
    <mergeCell ref="C20:D20"/>
    <mergeCell ref="E2:I2"/>
    <mergeCell ref="A1:I1"/>
    <mergeCell ref="C2:D3"/>
    <mergeCell ref="A2:B3"/>
    <mergeCell ref="A4:A13"/>
    <mergeCell ref="B4:B13"/>
    <mergeCell ref="A16:A19"/>
    <mergeCell ref="B16:B1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</sheetPr>
  <dimension ref="A1:J106"/>
  <sheetViews>
    <sheetView showGridLines="0" workbookViewId="0">
      <selection activeCell="F9" sqref="F9"/>
    </sheetView>
  </sheetViews>
  <sheetFormatPr defaultRowHeight="12.75" x14ac:dyDescent="0.2"/>
  <cols>
    <col min="1" max="1" width="5.7109375" style="8" customWidth="1"/>
    <col min="2" max="2" width="21.7109375" style="8" customWidth="1"/>
    <col min="3" max="3" width="4.140625" style="8" customWidth="1"/>
    <col min="4" max="4" width="19" style="8" customWidth="1"/>
    <col min="5" max="5" width="8.42578125" style="8" customWidth="1"/>
    <col min="6" max="6" width="50.42578125" style="8" customWidth="1"/>
    <col min="7" max="10" width="14.28515625" style="8" customWidth="1"/>
    <col min="11" max="16384" width="9.140625" style="8"/>
  </cols>
  <sheetData>
    <row r="1" spans="1:10" ht="16.5" customHeight="1" x14ac:dyDescent="0.2">
      <c r="A1" s="37" t="s">
        <v>230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x14ac:dyDescent="0.2">
      <c r="A2" s="43" t="s">
        <v>229</v>
      </c>
      <c r="B2" s="44"/>
      <c r="C2" s="43" t="s">
        <v>228</v>
      </c>
      <c r="D2" s="44"/>
      <c r="E2" s="43" t="s">
        <v>227</v>
      </c>
      <c r="F2" s="44"/>
      <c r="G2" s="40">
        <v>2021</v>
      </c>
      <c r="H2" s="41"/>
      <c r="I2" s="41"/>
      <c r="J2" s="42"/>
    </row>
    <row r="3" spans="1:10" ht="22.5" x14ac:dyDescent="0.2">
      <c r="A3" s="45"/>
      <c r="B3" s="46"/>
      <c r="C3" s="45"/>
      <c r="D3" s="46"/>
      <c r="E3" s="45"/>
      <c r="F3" s="46"/>
      <c r="G3" s="16" t="s">
        <v>0</v>
      </c>
      <c r="H3" s="16" t="s">
        <v>21</v>
      </c>
      <c r="I3" s="16" t="s">
        <v>231</v>
      </c>
      <c r="J3" s="17" t="s">
        <v>23</v>
      </c>
    </row>
    <row r="4" spans="1:10" ht="20.25" customHeight="1" x14ac:dyDescent="0.2">
      <c r="A4" s="35"/>
      <c r="B4" s="35"/>
      <c r="C4" s="50">
        <v>1</v>
      </c>
      <c r="D4" s="48" t="s">
        <v>108</v>
      </c>
      <c r="E4" s="9" t="s">
        <v>107</v>
      </c>
      <c r="F4" s="9" t="s">
        <v>106</v>
      </c>
      <c r="G4" s="10"/>
      <c r="H4" s="10">
        <v>5470339</v>
      </c>
      <c r="I4" s="10">
        <v>1261744.46</v>
      </c>
      <c r="J4" s="11"/>
    </row>
    <row r="5" spans="1:10" ht="20.25" customHeight="1" x14ac:dyDescent="0.2">
      <c r="A5" s="35"/>
      <c r="B5" s="35"/>
      <c r="C5" s="51"/>
      <c r="D5" s="47"/>
      <c r="E5" s="9" t="s">
        <v>105</v>
      </c>
      <c r="F5" s="9" t="s">
        <v>104</v>
      </c>
      <c r="G5" s="10"/>
      <c r="H5" s="10">
        <v>640000</v>
      </c>
      <c r="I5" s="10"/>
      <c r="J5" s="11"/>
    </row>
    <row r="6" spans="1:10" ht="20.25" customHeight="1" x14ac:dyDescent="0.2">
      <c r="A6" s="35"/>
      <c r="B6" s="35"/>
      <c r="C6" s="51"/>
      <c r="D6" s="47"/>
      <c r="E6" s="9" t="s">
        <v>103</v>
      </c>
      <c r="F6" s="9" t="s">
        <v>102</v>
      </c>
      <c r="G6" s="10"/>
      <c r="H6" s="10">
        <v>1960000</v>
      </c>
      <c r="I6" s="10">
        <v>160586.69</v>
      </c>
      <c r="J6" s="11"/>
    </row>
    <row r="7" spans="1:10" ht="20.25" customHeight="1" x14ac:dyDescent="0.2">
      <c r="A7" s="35"/>
      <c r="B7" s="35"/>
      <c r="C7" s="51"/>
      <c r="D7" s="47"/>
      <c r="E7" s="9" t="s">
        <v>101</v>
      </c>
      <c r="F7" s="9" t="s">
        <v>100</v>
      </c>
      <c r="G7" s="10"/>
      <c r="H7" s="10">
        <v>260000</v>
      </c>
      <c r="I7" s="10">
        <v>21036.46</v>
      </c>
      <c r="J7" s="11"/>
    </row>
    <row r="8" spans="1:10" ht="20.25" customHeight="1" x14ac:dyDescent="0.2">
      <c r="A8" s="35"/>
      <c r="B8" s="35"/>
      <c r="C8" s="51"/>
      <c r="D8" s="47"/>
      <c r="E8" s="9" t="s">
        <v>99</v>
      </c>
      <c r="F8" s="9" t="s">
        <v>98</v>
      </c>
      <c r="G8" s="10"/>
      <c r="H8" s="10">
        <v>3450000</v>
      </c>
      <c r="I8" s="10">
        <v>315570.78999999998</v>
      </c>
      <c r="J8" s="11">
        <v>0</v>
      </c>
    </row>
    <row r="9" spans="1:10" ht="20.25" customHeight="1" x14ac:dyDescent="0.2">
      <c r="A9" s="35"/>
      <c r="B9" s="35"/>
      <c r="C9" s="51"/>
      <c r="D9" s="47"/>
      <c r="E9" s="9" t="s">
        <v>97</v>
      </c>
      <c r="F9" s="9" t="s">
        <v>96</v>
      </c>
      <c r="G9" s="10"/>
      <c r="H9" s="10">
        <v>102550</v>
      </c>
      <c r="I9" s="10"/>
      <c r="J9" s="11"/>
    </row>
    <row r="10" spans="1:10" ht="20.25" customHeight="1" x14ac:dyDescent="0.2">
      <c r="A10" s="35"/>
      <c r="B10" s="35"/>
      <c r="C10" s="51"/>
      <c r="D10" s="47"/>
      <c r="E10" s="9" t="s">
        <v>95</v>
      </c>
      <c r="F10" s="9" t="s">
        <v>94</v>
      </c>
      <c r="G10" s="10"/>
      <c r="H10" s="10">
        <v>1865000</v>
      </c>
      <c r="I10" s="10">
        <v>153658.47</v>
      </c>
      <c r="J10" s="11"/>
    </row>
    <row r="11" spans="1:10" ht="20.25" customHeight="1" x14ac:dyDescent="0.2">
      <c r="A11" s="35"/>
      <c r="B11" s="35"/>
      <c r="C11" s="51"/>
      <c r="D11" s="47"/>
      <c r="E11" s="9" t="s">
        <v>93</v>
      </c>
      <c r="F11" s="9" t="s">
        <v>92</v>
      </c>
      <c r="G11" s="10"/>
      <c r="H11" s="10">
        <v>3006000</v>
      </c>
      <c r="I11" s="10">
        <v>482249.49</v>
      </c>
      <c r="J11" s="11">
        <v>0</v>
      </c>
    </row>
    <row r="12" spans="1:10" ht="20.25" customHeight="1" x14ac:dyDescent="0.2">
      <c r="A12" s="35"/>
      <c r="B12" s="35"/>
      <c r="C12" s="51"/>
      <c r="D12" s="47"/>
      <c r="E12" s="9" t="s">
        <v>91</v>
      </c>
      <c r="F12" s="9" t="s">
        <v>90</v>
      </c>
      <c r="G12" s="10"/>
      <c r="H12" s="10">
        <v>36000</v>
      </c>
      <c r="I12" s="10">
        <v>1708.16</v>
      </c>
      <c r="J12" s="11"/>
    </row>
    <row r="13" spans="1:10" ht="20.25" customHeight="1" x14ac:dyDescent="0.2">
      <c r="A13" s="35"/>
      <c r="B13" s="35"/>
      <c r="C13" s="51"/>
      <c r="D13" s="47"/>
      <c r="E13" s="20" t="s">
        <v>89</v>
      </c>
      <c r="F13" s="20" t="s">
        <v>88</v>
      </c>
      <c r="G13" s="10"/>
      <c r="H13" s="10">
        <v>63000</v>
      </c>
      <c r="I13" s="10">
        <v>5264.36</v>
      </c>
      <c r="J13" s="11"/>
    </row>
    <row r="14" spans="1:10" ht="20.25" customHeight="1" x14ac:dyDescent="0.2">
      <c r="A14" s="35"/>
      <c r="B14" s="35"/>
      <c r="C14" s="51"/>
      <c r="D14" s="47"/>
      <c r="E14" s="20" t="s">
        <v>87</v>
      </c>
      <c r="F14" s="20" t="s">
        <v>86</v>
      </c>
      <c r="G14" s="10"/>
      <c r="H14" s="10">
        <v>55000</v>
      </c>
      <c r="I14" s="10">
        <v>3209.63</v>
      </c>
      <c r="J14" s="11"/>
    </row>
    <row r="15" spans="1:10" ht="20.25" customHeight="1" x14ac:dyDescent="0.2">
      <c r="A15" s="35"/>
      <c r="B15" s="35"/>
      <c r="C15" s="51"/>
      <c r="D15" s="47"/>
      <c r="E15" s="20" t="s">
        <v>85</v>
      </c>
      <c r="F15" s="20" t="s">
        <v>84</v>
      </c>
      <c r="G15" s="10"/>
      <c r="H15" s="10">
        <v>117641.60000000001</v>
      </c>
      <c r="I15" s="10">
        <v>92891.83</v>
      </c>
      <c r="J15" s="11"/>
    </row>
    <row r="16" spans="1:10" ht="20.25" customHeight="1" x14ac:dyDescent="0.2">
      <c r="A16" s="35"/>
      <c r="B16" s="35"/>
      <c r="C16" s="51"/>
      <c r="D16" s="47"/>
      <c r="E16" s="20" t="s">
        <v>83</v>
      </c>
      <c r="F16" s="20" t="s">
        <v>82</v>
      </c>
      <c r="G16" s="10"/>
      <c r="H16" s="10">
        <v>2533605.12</v>
      </c>
      <c r="I16" s="10">
        <v>208365.76</v>
      </c>
      <c r="J16" s="11"/>
    </row>
    <row r="17" spans="1:10" ht="20.25" customHeight="1" x14ac:dyDescent="0.2">
      <c r="A17" s="35"/>
      <c r="B17" s="35"/>
      <c r="C17" s="51"/>
      <c r="D17" s="47"/>
      <c r="E17" s="20" t="s">
        <v>81</v>
      </c>
      <c r="F17" s="20" t="s">
        <v>80</v>
      </c>
      <c r="G17" s="10"/>
      <c r="H17" s="10">
        <v>16000000</v>
      </c>
      <c r="I17" s="10">
        <v>1387422.8</v>
      </c>
      <c r="J17" s="11">
        <v>0</v>
      </c>
    </row>
    <row r="18" spans="1:10" ht="20.25" customHeight="1" x14ac:dyDescent="0.2">
      <c r="A18" s="35"/>
      <c r="B18" s="35"/>
      <c r="C18" s="51"/>
      <c r="D18" s="47"/>
      <c r="E18" s="20" t="s">
        <v>79</v>
      </c>
      <c r="F18" s="20" t="s">
        <v>78</v>
      </c>
      <c r="G18" s="10"/>
      <c r="H18" s="10">
        <v>980000</v>
      </c>
      <c r="I18" s="10">
        <v>80474.960000000006</v>
      </c>
      <c r="J18" s="11"/>
    </row>
    <row r="19" spans="1:10" ht="20.25" customHeight="1" x14ac:dyDescent="0.2">
      <c r="A19" s="35"/>
      <c r="B19" s="35"/>
      <c r="C19" s="51"/>
      <c r="D19" s="47"/>
      <c r="E19" s="20" t="s">
        <v>77</v>
      </c>
      <c r="F19" s="20" t="s">
        <v>76</v>
      </c>
      <c r="G19" s="10"/>
      <c r="H19" s="10">
        <v>200000</v>
      </c>
      <c r="I19" s="10">
        <v>50027.64</v>
      </c>
      <c r="J19" s="11"/>
    </row>
    <row r="20" spans="1:10" ht="20.25" customHeight="1" x14ac:dyDescent="0.2">
      <c r="A20" s="35"/>
      <c r="B20" s="35"/>
      <c r="C20" s="51"/>
      <c r="D20" s="47"/>
      <c r="E20" s="20" t="s">
        <v>75</v>
      </c>
      <c r="F20" s="20" t="s">
        <v>74</v>
      </c>
      <c r="G20" s="10"/>
      <c r="H20" s="10">
        <v>2000000</v>
      </c>
      <c r="I20" s="10">
        <v>849675.81</v>
      </c>
      <c r="J20" s="11">
        <v>0</v>
      </c>
    </row>
    <row r="21" spans="1:10" ht="20.25" customHeight="1" x14ac:dyDescent="0.2">
      <c r="A21" s="35"/>
      <c r="B21" s="35"/>
      <c r="C21" s="51"/>
      <c r="D21" s="47"/>
      <c r="E21" s="20" t="s">
        <v>73</v>
      </c>
      <c r="F21" s="20" t="s">
        <v>72</v>
      </c>
      <c r="G21" s="10"/>
      <c r="H21" s="10">
        <v>2000000</v>
      </c>
      <c r="I21" s="10">
        <v>636604.15</v>
      </c>
      <c r="J21" s="11">
        <v>0</v>
      </c>
    </row>
    <row r="22" spans="1:10" ht="20.25" customHeight="1" x14ac:dyDescent="0.2">
      <c r="A22" s="35"/>
      <c r="B22" s="35"/>
      <c r="C22" s="51"/>
      <c r="D22" s="47"/>
      <c r="E22" s="20" t="s">
        <v>71</v>
      </c>
      <c r="F22" s="20" t="s">
        <v>70</v>
      </c>
      <c r="G22" s="10"/>
      <c r="H22" s="10">
        <v>1500000</v>
      </c>
      <c r="I22" s="10">
        <v>0</v>
      </c>
      <c r="J22" s="11">
        <v>0</v>
      </c>
    </row>
    <row r="23" spans="1:10" ht="20.25" customHeight="1" x14ac:dyDescent="0.2">
      <c r="A23" s="35"/>
      <c r="B23" s="35"/>
      <c r="C23" s="51"/>
      <c r="D23" s="47"/>
      <c r="E23" s="9" t="s">
        <v>69</v>
      </c>
      <c r="F23" s="9" t="s">
        <v>68</v>
      </c>
      <c r="G23" s="10"/>
      <c r="H23" s="10">
        <v>126979922.95999999</v>
      </c>
      <c r="I23" s="10">
        <v>12245651.92</v>
      </c>
      <c r="J23" s="11">
        <v>4417534.16</v>
      </c>
    </row>
    <row r="24" spans="1:10" ht="20.25" customHeight="1" x14ac:dyDescent="0.2">
      <c r="A24" s="35"/>
      <c r="B24" s="35"/>
      <c r="C24" s="51"/>
      <c r="D24" s="47"/>
      <c r="E24" s="20" t="s">
        <v>67</v>
      </c>
      <c r="F24" s="20" t="s">
        <v>66</v>
      </c>
      <c r="G24" s="10"/>
      <c r="H24" s="10">
        <v>950000</v>
      </c>
      <c r="I24" s="10">
        <v>89513.53</v>
      </c>
      <c r="J24" s="11"/>
    </row>
    <row r="25" spans="1:10" ht="20.25" customHeight="1" x14ac:dyDescent="0.2">
      <c r="A25" s="35"/>
      <c r="B25" s="35"/>
      <c r="C25" s="51"/>
      <c r="D25" s="47"/>
      <c r="E25" s="20" t="s">
        <v>65</v>
      </c>
      <c r="F25" s="20" t="s">
        <v>64</v>
      </c>
      <c r="G25" s="10"/>
      <c r="H25" s="10">
        <v>206242.32</v>
      </c>
      <c r="I25" s="10">
        <v>1091.4000000000001</v>
      </c>
      <c r="J25" s="11"/>
    </row>
    <row r="26" spans="1:10" ht="20.25" customHeight="1" x14ac:dyDescent="0.2">
      <c r="A26" s="35"/>
      <c r="B26" s="35"/>
      <c r="C26" s="51"/>
      <c r="D26" s="47"/>
      <c r="E26" s="20" t="s">
        <v>63</v>
      </c>
      <c r="F26" s="20" t="s">
        <v>62</v>
      </c>
      <c r="G26" s="10"/>
      <c r="H26" s="10">
        <v>285000</v>
      </c>
      <c r="I26" s="10"/>
      <c r="J26" s="11"/>
    </row>
    <row r="27" spans="1:10" ht="20.25" customHeight="1" x14ac:dyDescent="0.2">
      <c r="A27" s="35"/>
      <c r="B27" s="35"/>
      <c r="C27" s="51"/>
      <c r="D27" s="47"/>
      <c r="E27" s="20" t="s">
        <v>61</v>
      </c>
      <c r="F27" s="20" t="s">
        <v>60</v>
      </c>
      <c r="G27" s="10"/>
      <c r="H27" s="10">
        <v>15000</v>
      </c>
      <c r="I27" s="10"/>
      <c r="J27" s="11"/>
    </row>
    <row r="28" spans="1:10" ht="20.25" customHeight="1" x14ac:dyDescent="0.2">
      <c r="A28" s="35"/>
      <c r="B28" s="35"/>
      <c r="C28" s="51"/>
      <c r="D28" s="47"/>
      <c r="E28" s="20" t="s">
        <v>59</v>
      </c>
      <c r="F28" s="20" t="s">
        <v>58</v>
      </c>
      <c r="G28" s="10"/>
      <c r="H28" s="10">
        <v>1</v>
      </c>
      <c r="I28" s="10"/>
      <c r="J28" s="11"/>
    </row>
    <row r="29" spans="1:10" ht="20.25" customHeight="1" x14ac:dyDescent="0.2">
      <c r="A29" s="35"/>
      <c r="B29" s="35"/>
      <c r="C29" s="51"/>
      <c r="D29" s="47"/>
      <c r="E29" s="20" t="s">
        <v>238</v>
      </c>
      <c r="F29" s="20" t="s">
        <v>44</v>
      </c>
      <c r="G29" s="10"/>
      <c r="H29" s="10">
        <v>10860.28</v>
      </c>
      <c r="I29" s="10">
        <v>4672.26</v>
      </c>
      <c r="J29" s="11">
        <v>4672.26</v>
      </c>
    </row>
    <row r="30" spans="1:10" ht="20.25" customHeight="1" x14ac:dyDescent="0.2">
      <c r="A30" s="35"/>
      <c r="B30" s="35"/>
      <c r="C30" s="51"/>
      <c r="D30" s="47"/>
      <c r="E30" s="9" t="s">
        <v>57</v>
      </c>
      <c r="F30" s="9" t="s">
        <v>56</v>
      </c>
      <c r="G30" s="10"/>
      <c r="H30" s="10">
        <v>0.5</v>
      </c>
      <c r="I30" s="10"/>
      <c r="J30" s="11"/>
    </row>
    <row r="31" spans="1:10" ht="20.25" customHeight="1" x14ac:dyDescent="0.2">
      <c r="A31" s="35"/>
      <c r="B31" s="35"/>
      <c r="C31" s="51"/>
      <c r="D31" s="47"/>
      <c r="E31" s="9" t="s">
        <v>55</v>
      </c>
      <c r="F31" s="9" t="s">
        <v>54</v>
      </c>
      <c r="G31" s="10"/>
      <c r="H31" s="10">
        <v>0.5</v>
      </c>
      <c r="I31" s="10"/>
      <c r="J31" s="11"/>
    </row>
    <row r="32" spans="1:10" ht="20.25" customHeight="1" x14ac:dyDescent="0.2">
      <c r="A32" s="35"/>
      <c r="B32" s="35"/>
      <c r="C32" s="51"/>
      <c r="D32" s="47"/>
      <c r="E32" s="9" t="s">
        <v>53</v>
      </c>
      <c r="F32" s="9" t="s">
        <v>52</v>
      </c>
      <c r="G32" s="10"/>
      <c r="H32" s="10">
        <v>1498510</v>
      </c>
      <c r="I32" s="10"/>
      <c r="J32" s="11"/>
    </row>
    <row r="33" spans="1:10" ht="20.25" customHeight="1" x14ac:dyDescent="0.2">
      <c r="A33" s="35"/>
      <c r="B33" s="35"/>
      <c r="C33" s="51"/>
      <c r="D33" s="47"/>
      <c r="E33" s="9" t="s">
        <v>51</v>
      </c>
      <c r="F33" s="9" t="s">
        <v>50</v>
      </c>
      <c r="G33" s="10"/>
      <c r="H33" s="10">
        <v>1112490</v>
      </c>
      <c r="I33" s="10"/>
      <c r="J33" s="11"/>
    </row>
    <row r="34" spans="1:10" ht="20.25" customHeight="1" x14ac:dyDescent="0.2">
      <c r="A34" s="35"/>
      <c r="B34" s="35"/>
      <c r="C34" s="51"/>
      <c r="D34" s="47"/>
      <c r="E34" s="9" t="s">
        <v>49</v>
      </c>
      <c r="F34" s="9" t="s">
        <v>48</v>
      </c>
      <c r="G34" s="10"/>
      <c r="H34" s="10">
        <v>1625000</v>
      </c>
      <c r="I34" s="10">
        <v>85852.76</v>
      </c>
      <c r="J34" s="11">
        <v>85852.76</v>
      </c>
    </row>
    <row r="35" spans="1:10" ht="20.25" customHeight="1" x14ac:dyDescent="0.2">
      <c r="A35" s="35"/>
      <c r="B35" s="35"/>
      <c r="C35" s="51"/>
      <c r="D35" s="47"/>
      <c r="E35" s="20" t="s">
        <v>47</v>
      </c>
      <c r="F35" s="20" t="s">
        <v>46</v>
      </c>
      <c r="G35" s="10"/>
      <c r="H35" s="10">
        <v>30821743</v>
      </c>
      <c r="I35" s="10">
        <v>2858962.28</v>
      </c>
      <c r="J35" s="11">
        <v>2858962.28</v>
      </c>
    </row>
    <row r="36" spans="1:10" ht="20.25" customHeight="1" x14ac:dyDescent="0.2">
      <c r="A36" s="35"/>
      <c r="B36" s="35"/>
      <c r="C36" s="52"/>
      <c r="D36" s="53"/>
      <c r="E36" s="9" t="s">
        <v>45</v>
      </c>
      <c r="F36" s="9" t="s">
        <v>44</v>
      </c>
      <c r="G36" s="10"/>
      <c r="H36" s="10">
        <v>50000</v>
      </c>
      <c r="I36" s="10">
        <v>6188.02</v>
      </c>
      <c r="J36" s="11">
        <v>6188.02</v>
      </c>
    </row>
    <row r="37" spans="1:10" ht="12.75" customHeight="1" x14ac:dyDescent="0.2">
      <c r="A37" s="35"/>
      <c r="B37" s="35"/>
      <c r="C37" s="32" t="s">
        <v>239</v>
      </c>
      <c r="D37" s="33"/>
      <c r="E37" s="33"/>
      <c r="F37" s="34"/>
      <c r="G37" s="12">
        <f>SUM(G4:G36)</f>
        <v>0</v>
      </c>
      <c r="H37" s="12">
        <f t="shared" ref="H37:I37" si="0">SUM(H4:H36)</f>
        <v>205793906.28</v>
      </c>
      <c r="I37" s="12">
        <f t="shared" si="0"/>
        <v>21002423.630000003</v>
      </c>
      <c r="J37" s="13">
        <f>SUM(J4:J36)</f>
        <v>7373209.4799999986</v>
      </c>
    </row>
    <row r="38" spans="1:10" ht="20.25" customHeight="1" x14ac:dyDescent="0.2">
      <c r="A38" s="35"/>
      <c r="B38" s="35"/>
      <c r="C38" s="49"/>
      <c r="D38" s="54"/>
      <c r="E38" s="9" t="s">
        <v>226</v>
      </c>
      <c r="F38" s="9" t="s">
        <v>225</v>
      </c>
      <c r="G38" s="10"/>
      <c r="H38" s="10">
        <v>16128.52</v>
      </c>
      <c r="I38" s="10">
        <v>16128.52</v>
      </c>
      <c r="J38" s="11">
        <v>16128.52</v>
      </c>
    </row>
    <row r="39" spans="1:10" ht="20.25" customHeight="1" x14ac:dyDescent="0.2">
      <c r="A39" s="35"/>
      <c r="B39" s="35"/>
      <c r="C39" s="49"/>
      <c r="D39" s="55"/>
      <c r="E39" s="9" t="s">
        <v>224</v>
      </c>
      <c r="F39" s="9" t="s">
        <v>223</v>
      </c>
      <c r="G39" s="10"/>
      <c r="H39" s="10">
        <v>41026.870000000003</v>
      </c>
      <c r="I39" s="10">
        <v>41026.870000000003</v>
      </c>
      <c r="J39" s="11">
        <v>20488.61</v>
      </c>
    </row>
    <row r="40" spans="1:10" ht="20.25" customHeight="1" x14ac:dyDescent="0.2">
      <c r="A40" s="35"/>
      <c r="B40" s="35"/>
      <c r="C40" s="49"/>
      <c r="D40" s="55"/>
      <c r="E40" s="9" t="s">
        <v>222</v>
      </c>
      <c r="F40" s="9" t="s">
        <v>221</v>
      </c>
      <c r="G40" s="10"/>
      <c r="H40" s="10">
        <v>50000</v>
      </c>
      <c r="I40" s="10">
        <v>1318.5</v>
      </c>
      <c r="J40" s="11"/>
    </row>
    <row r="41" spans="1:10" ht="20.25" customHeight="1" x14ac:dyDescent="0.2">
      <c r="A41" s="35"/>
      <c r="B41" s="35"/>
      <c r="C41" s="49"/>
      <c r="D41" s="55"/>
      <c r="E41" s="9" t="s">
        <v>220</v>
      </c>
      <c r="F41" s="9" t="s">
        <v>219</v>
      </c>
      <c r="G41" s="10"/>
      <c r="H41" s="10">
        <v>880755</v>
      </c>
      <c r="I41" s="10">
        <v>63574.05</v>
      </c>
      <c r="J41" s="11">
        <v>0</v>
      </c>
    </row>
    <row r="42" spans="1:10" ht="20.25" customHeight="1" x14ac:dyDescent="0.2">
      <c r="A42" s="35"/>
      <c r="B42" s="35"/>
      <c r="C42" s="49"/>
      <c r="D42" s="55"/>
      <c r="E42" s="9" t="s">
        <v>218</v>
      </c>
      <c r="F42" s="9" t="s">
        <v>217</v>
      </c>
      <c r="G42" s="10"/>
      <c r="H42" s="10">
        <v>506681.45</v>
      </c>
      <c r="I42" s="10">
        <v>101461.37</v>
      </c>
      <c r="J42" s="11">
        <v>100076.57</v>
      </c>
    </row>
    <row r="43" spans="1:10" ht="20.25" customHeight="1" x14ac:dyDescent="0.2">
      <c r="A43" s="35"/>
      <c r="B43" s="35"/>
      <c r="C43" s="49"/>
      <c r="D43" s="55"/>
      <c r="E43" s="9" t="s">
        <v>216</v>
      </c>
      <c r="F43" s="9" t="s">
        <v>215</v>
      </c>
      <c r="G43" s="10"/>
      <c r="H43" s="10">
        <v>137065.26</v>
      </c>
      <c r="I43" s="10"/>
      <c r="J43" s="11"/>
    </row>
    <row r="44" spans="1:10" ht="20.25" customHeight="1" x14ac:dyDescent="0.2">
      <c r="A44" s="35"/>
      <c r="B44" s="35"/>
      <c r="C44" s="49"/>
      <c r="D44" s="55"/>
      <c r="E44" s="9" t="s">
        <v>214</v>
      </c>
      <c r="F44" s="9" t="s">
        <v>213</v>
      </c>
      <c r="G44" s="10"/>
      <c r="H44" s="10">
        <v>28782.01</v>
      </c>
      <c r="I44" s="10"/>
      <c r="J44" s="11"/>
    </row>
    <row r="45" spans="1:10" ht="20.25" customHeight="1" x14ac:dyDescent="0.2">
      <c r="A45" s="35"/>
      <c r="B45" s="35"/>
      <c r="C45" s="49"/>
      <c r="D45" s="55"/>
      <c r="E45" s="9" t="s">
        <v>212</v>
      </c>
      <c r="F45" s="9" t="s">
        <v>211</v>
      </c>
      <c r="G45" s="10"/>
      <c r="H45" s="10">
        <v>2700</v>
      </c>
      <c r="I45" s="10">
        <v>850</v>
      </c>
      <c r="J45" s="11">
        <v>850</v>
      </c>
    </row>
    <row r="46" spans="1:10" ht="20.25" customHeight="1" x14ac:dyDescent="0.2">
      <c r="A46" s="35"/>
      <c r="B46" s="35"/>
      <c r="C46" s="49"/>
      <c r="D46" s="55"/>
      <c r="E46" s="9" t="s">
        <v>210</v>
      </c>
      <c r="F46" s="9" t="s">
        <v>209</v>
      </c>
      <c r="G46" s="10"/>
      <c r="H46" s="10">
        <v>1977.28</v>
      </c>
      <c r="I46" s="10">
        <v>1505.68</v>
      </c>
      <c r="J46" s="11">
        <v>1505.68</v>
      </c>
    </row>
    <row r="47" spans="1:10" ht="20.25" customHeight="1" x14ac:dyDescent="0.2">
      <c r="A47" s="35"/>
      <c r="B47" s="35"/>
      <c r="C47" s="49"/>
      <c r="D47" s="55"/>
      <c r="E47" s="9" t="s">
        <v>208</v>
      </c>
      <c r="F47" s="9" t="s">
        <v>207</v>
      </c>
      <c r="G47" s="10"/>
      <c r="H47" s="10">
        <v>52073.919999999998</v>
      </c>
      <c r="I47" s="10"/>
      <c r="J47" s="11"/>
    </row>
    <row r="48" spans="1:10" ht="20.25" customHeight="1" x14ac:dyDescent="0.2">
      <c r="A48" s="35"/>
      <c r="B48" s="35"/>
      <c r="C48" s="49"/>
      <c r="D48" s="55"/>
      <c r="E48" s="9" t="s">
        <v>206</v>
      </c>
      <c r="F48" s="9" t="s">
        <v>232</v>
      </c>
      <c r="G48" s="10"/>
      <c r="H48" s="10">
        <v>43891.040000000001</v>
      </c>
      <c r="I48" s="10"/>
      <c r="J48" s="11"/>
    </row>
    <row r="49" spans="1:10" ht="20.25" customHeight="1" x14ac:dyDescent="0.2">
      <c r="A49" s="35"/>
      <c r="B49" s="35"/>
      <c r="C49" s="49"/>
      <c r="D49" s="55"/>
      <c r="E49" s="9" t="s">
        <v>242</v>
      </c>
      <c r="F49" s="9" t="s">
        <v>243</v>
      </c>
      <c r="G49" s="10"/>
      <c r="H49" s="10">
        <v>20141.64</v>
      </c>
      <c r="I49" s="10"/>
      <c r="J49" s="11"/>
    </row>
    <row r="50" spans="1:10" ht="20.25" customHeight="1" x14ac:dyDescent="0.2">
      <c r="A50" s="35"/>
      <c r="B50" s="35"/>
      <c r="C50" s="49"/>
      <c r="D50" s="55"/>
      <c r="E50" s="9" t="s">
        <v>205</v>
      </c>
      <c r="F50" s="9" t="s">
        <v>233</v>
      </c>
      <c r="G50" s="10"/>
      <c r="H50" s="10">
        <v>120000</v>
      </c>
      <c r="I50" s="10">
        <v>103093.95</v>
      </c>
      <c r="J50" s="11">
        <v>0</v>
      </c>
    </row>
    <row r="51" spans="1:10" ht="20.25" customHeight="1" x14ac:dyDescent="0.2">
      <c r="A51" s="35"/>
      <c r="B51" s="35"/>
      <c r="C51" s="49"/>
      <c r="D51" s="55"/>
      <c r="E51" s="9" t="s">
        <v>204</v>
      </c>
      <c r="F51" s="9" t="s">
        <v>234</v>
      </c>
      <c r="G51" s="10"/>
      <c r="H51" s="10">
        <v>2384845.0499999998</v>
      </c>
      <c r="I51" s="10"/>
      <c r="J51" s="11"/>
    </row>
    <row r="52" spans="1:10" ht="20.25" customHeight="1" x14ac:dyDescent="0.2">
      <c r="A52" s="35"/>
      <c r="B52" s="35"/>
      <c r="C52" s="49"/>
      <c r="D52" s="55"/>
      <c r="E52" s="9" t="s">
        <v>203</v>
      </c>
      <c r="F52" s="9" t="s">
        <v>160</v>
      </c>
      <c r="G52" s="10"/>
      <c r="H52" s="10">
        <v>27206.7</v>
      </c>
      <c r="I52" s="10"/>
      <c r="J52" s="11"/>
    </row>
    <row r="53" spans="1:10" ht="20.25" customHeight="1" x14ac:dyDescent="0.2">
      <c r="A53" s="35"/>
      <c r="B53" s="35"/>
      <c r="C53" s="49"/>
      <c r="D53" s="55"/>
      <c r="E53" s="9" t="s">
        <v>202</v>
      </c>
      <c r="F53" s="9" t="s">
        <v>235</v>
      </c>
      <c r="G53" s="10"/>
      <c r="H53" s="10">
        <v>365841.57</v>
      </c>
      <c r="I53" s="10"/>
      <c r="J53" s="11"/>
    </row>
    <row r="54" spans="1:10" ht="20.25" customHeight="1" x14ac:dyDescent="0.2">
      <c r="A54" s="35"/>
      <c r="B54" s="35"/>
      <c r="C54" s="49"/>
      <c r="D54" s="55"/>
      <c r="E54" s="9" t="s">
        <v>201</v>
      </c>
      <c r="F54" s="9" t="s">
        <v>236</v>
      </c>
      <c r="G54" s="10"/>
      <c r="H54" s="10">
        <v>104905.33</v>
      </c>
      <c r="I54" s="10"/>
      <c r="J54" s="11"/>
    </row>
    <row r="55" spans="1:10" ht="20.25" customHeight="1" x14ac:dyDescent="0.2">
      <c r="A55" s="35"/>
      <c r="B55" s="35"/>
      <c r="C55" s="49"/>
      <c r="D55" s="55"/>
      <c r="E55" s="9" t="s">
        <v>200</v>
      </c>
      <c r="F55" s="9" t="s">
        <v>237</v>
      </c>
      <c r="G55" s="10"/>
      <c r="H55" s="10">
        <v>78488.86</v>
      </c>
      <c r="I55" s="10"/>
      <c r="J55" s="11"/>
    </row>
    <row r="56" spans="1:10" ht="20.25" customHeight="1" x14ac:dyDescent="0.2">
      <c r="A56" s="35"/>
      <c r="B56" s="35"/>
      <c r="C56" s="49"/>
      <c r="D56" s="55"/>
      <c r="E56" s="9" t="s">
        <v>199</v>
      </c>
      <c r="F56" s="9" t="s">
        <v>198</v>
      </c>
      <c r="G56" s="10">
        <v>0</v>
      </c>
      <c r="H56" s="10"/>
      <c r="I56" s="10"/>
      <c r="J56" s="11"/>
    </row>
    <row r="57" spans="1:10" ht="20.25" customHeight="1" x14ac:dyDescent="0.2">
      <c r="A57" s="35"/>
      <c r="B57" s="35"/>
      <c r="C57" s="49"/>
      <c r="D57" s="55"/>
      <c r="E57" s="9" t="s">
        <v>197</v>
      </c>
      <c r="F57" s="9" t="s">
        <v>196</v>
      </c>
      <c r="G57" s="10"/>
      <c r="H57" s="10">
        <v>2241.75</v>
      </c>
      <c r="I57" s="10"/>
      <c r="J57" s="11"/>
    </row>
    <row r="58" spans="1:10" ht="20.25" customHeight="1" x14ac:dyDescent="0.2">
      <c r="A58" s="35"/>
      <c r="B58" s="35"/>
      <c r="C58" s="49"/>
      <c r="D58" s="55"/>
      <c r="E58" s="9" t="s">
        <v>195</v>
      </c>
      <c r="F58" s="9" t="s">
        <v>194</v>
      </c>
      <c r="G58" s="10"/>
      <c r="H58" s="10">
        <v>833234.74</v>
      </c>
      <c r="I58" s="10">
        <v>818527.47</v>
      </c>
      <c r="J58" s="11">
        <v>25592.73</v>
      </c>
    </row>
    <row r="59" spans="1:10" ht="20.25" customHeight="1" x14ac:dyDescent="0.2">
      <c r="A59" s="35"/>
      <c r="B59" s="35"/>
      <c r="C59" s="49"/>
      <c r="D59" s="55"/>
      <c r="E59" s="9" t="s">
        <v>193</v>
      </c>
      <c r="F59" s="9" t="s">
        <v>192</v>
      </c>
      <c r="G59" s="10"/>
      <c r="H59" s="10">
        <v>3018712.29</v>
      </c>
      <c r="I59" s="10"/>
      <c r="J59" s="11"/>
    </row>
    <row r="60" spans="1:10" ht="20.25" customHeight="1" x14ac:dyDescent="0.2">
      <c r="A60" s="35"/>
      <c r="B60" s="35"/>
      <c r="C60" s="49"/>
      <c r="D60" s="55"/>
      <c r="E60" s="9" t="s">
        <v>191</v>
      </c>
      <c r="F60" s="9" t="s">
        <v>190</v>
      </c>
      <c r="G60" s="10"/>
      <c r="H60" s="10">
        <v>2254759.96</v>
      </c>
      <c r="I60" s="10">
        <v>65046</v>
      </c>
      <c r="J60" s="11">
        <v>65046</v>
      </c>
    </row>
    <row r="61" spans="1:10" ht="20.25" customHeight="1" x14ac:dyDescent="0.2">
      <c r="A61" s="35"/>
      <c r="B61" s="35"/>
      <c r="C61" s="49"/>
      <c r="D61" s="55"/>
      <c r="E61" s="9" t="s">
        <v>189</v>
      </c>
      <c r="F61" s="9" t="s">
        <v>188</v>
      </c>
      <c r="G61" s="10"/>
      <c r="H61" s="10">
        <v>2688.16</v>
      </c>
      <c r="I61" s="10"/>
      <c r="J61" s="11"/>
    </row>
    <row r="62" spans="1:10" ht="20.25" customHeight="1" x14ac:dyDescent="0.2">
      <c r="A62" s="35"/>
      <c r="B62" s="35"/>
      <c r="C62" s="49"/>
      <c r="D62" s="55"/>
      <c r="E62" s="9" t="s">
        <v>187</v>
      </c>
      <c r="F62" s="9" t="s">
        <v>186</v>
      </c>
      <c r="G62" s="10"/>
      <c r="H62" s="10">
        <v>299982.34999999998</v>
      </c>
      <c r="I62" s="10">
        <v>299419.17</v>
      </c>
      <c r="J62" s="11">
        <v>299419.17</v>
      </c>
    </row>
    <row r="63" spans="1:10" ht="20.25" customHeight="1" x14ac:dyDescent="0.2">
      <c r="A63" s="35"/>
      <c r="B63" s="35"/>
      <c r="C63" s="49"/>
      <c r="D63" s="55"/>
      <c r="E63" s="9" t="s">
        <v>185</v>
      </c>
      <c r="F63" s="9" t="s">
        <v>184</v>
      </c>
      <c r="G63" s="10"/>
      <c r="H63" s="10">
        <v>38250</v>
      </c>
      <c r="I63" s="10"/>
      <c r="J63" s="11"/>
    </row>
    <row r="64" spans="1:10" ht="20.25" customHeight="1" x14ac:dyDescent="0.2">
      <c r="A64" s="35"/>
      <c r="B64" s="35"/>
      <c r="C64" s="49"/>
      <c r="D64" s="55"/>
      <c r="E64" s="9" t="s">
        <v>183</v>
      </c>
      <c r="F64" s="9" t="s">
        <v>182</v>
      </c>
      <c r="G64" s="10"/>
      <c r="H64" s="10">
        <v>21575.56</v>
      </c>
      <c r="I64" s="10"/>
      <c r="J64" s="11"/>
    </row>
    <row r="65" spans="1:10" ht="20.25" customHeight="1" x14ac:dyDescent="0.2">
      <c r="A65" s="35"/>
      <c r="B65" s="35"/>
      <c r="C65" s="49"/>
      <c r="D65" s="55"/>
      <c r="E65" s="9" t="s">
        <v>181</v>
      </c>
      <c r="F65" s="9" t="s">
        <v>180</v>
      </c>
      <c r="G65" s="10"/>
      <c r="H65" s="10">
        <v>9371.51</v>
      </c>
      <c r="I65" s="10"/>
      <c r="J65" s="11"/>
    </row>
    <row r="66" spans="1:10" ht="20.25" customHeight="1" x14ac:dyDescent="0.2">
      <c r="A66" s="35"/>
      <c r="B66" s="35"/>
      <c r="C66" s="49"/>
      <c r="D66" s="55"/>
      <c r="E66" s="9" t="s">
        <v>179</v>
      </c>
      <c r="F66" s="9" t="s">
        <v>178</v>
      </c>
      <c r="G66" s="10"/>
      <c r="H66" s="10">
        <v>57481.42</v>
      </c>
      <c r="I66" s="10"/>
      <c r="J66" s="11"/>
    </row>
    <row r="67" spans="1:10" ht="20.25" customHeight="1" x14ac:dyDescent="0.2">
      <c r="A67" s="35"/>
      <c r="B67" s="35"/>
      <c r="C67" s="49"/>
      <c r="D67" s="55"/>
      <c r="E67" s="9" t="s">
        <v>177</v>
      </c>
      <c r="F67" s="9" t="s">
        <v>176</v>
      </c>
      <c r="G67" s="10"/>
      <c r="H67" s="10">
        <v>730.22</v>
      </c>
      <c r="I67" s="10"/>
      <c r="J67" s="11"/>
    </row>
    <row r="68" spans="1:10" ht="20.25" customHeight="1" x14ac:dyDescent="0.2">
      <c r="A68" s="35"/>
      <c r="B68" s="35"/>
      <c r="C68" s="49"/>
      <c r="D68" s="55"/>
      <c r="E68" s="9" t="s">
        <v>175</v>
      </c>
      <c r="F68" s="9" t="s">
        <v>174</v>
      </c>
      <c r="G68" s="10"/>
      <c r="H68" s="10">
        <v>203716.89</v>
      </c>
      <c r="I68" s="10">
        <v>488.24</v>
      </c>
      <c r="J68" s="11">
        <v>316.62</v>
      </c>
    </row>
    <row r="69" spans="1:10" ht="20.25" customHeight="1" x14ac:dyDescent="0.2">
      <c r="A69" s="35"/>
      <c r="B69" s="35"/>
      <c r="C69" s="49"/>
      <c r="D69" s="55"/>
      <c r="E69" s="9" t="s">
        <v>173</v>
      </c>
      <c r="F69" s="9" t="s">
        <v>172</v>
      </c>
      <c r="G69" s="10"/>
      <c r="H69" s="10">
        <v>60335.12</v>
      </c>
      <c r="I69" s="10">
        <v>92.85</v>
      </c>
      <c r="J69" s="11"/>
    </row>
    <row r="70" spans="1:10" ht="20.25" customHeight="1" x14ac:dyDescent="0.2">
      <c r="A70" s="35"/>
      <c r="B70" s="35"/>
      <c r="C70" s="49"/>
      <c r="D70" s="55"/>
      <c r="E70" s="9" t="s">
        <v>171</v>
      </c>
      <c r="F70" s="9" t="s">
        <v>170</v>
      </c>
      <c r="G70" s="10"/>
      <c r="H70" s="10">
        <v>26007.279999999999</v>
      </c>
      <c r="I70" s="10"/>
      <c r="J70" s="11"/>
    </row>
    <row r="71" spans="1:10" ht="20.25" customHeight="1" x14ac:dyDescent="0.2">
      <c r="A71" s="35"/>
      <c r="B71" s="35"/>
      <c r="C71" s="49"/>
      <c r="D71" s="55"/>
      <c r="E71" s="9" t="s">
        <v>169</v>
      </c>
      <c r="F71" s="9" t="s">
        <v>168</v>
      </c>
      <c r="G71" s="10"/>
      <c r="H71" s="10">
        <v>63165.52</v>
      </c>
      <c r="I71" s="10">
        <v>1.71</v>
      </c>
      <c r="J71" s="11">
        <v>1.71</v>
      </c>
    </row>
    <row r="72" spans="1:10" ht="20.25" customHeight="1" x14ac:dyDescent="0.2">
      <c r="A72" s="35"/>
      <c r="B72" s="35"/>
      <c r="C72" s="49"/>
      <c r="D72" s="55"/>
      <c r="E72" s="9" t="s">
        <v>167</v>
      </c>
      <c r="F72" s="9" t="s">
        <v>166</v>
      </c>
      <c r="G72" s="10"/>
      <c r="H72" s="10">
        <v>29332.66</v>
      </c>
      <c r="I72" s="10"/>
      <c r="J72" s="11"/>
    </row>
    <row r="73" spans="1:10" ht="20.25" customHeight="1" x14ac:dyDescent="0.2">
      <c r="A73" s="35"/>
      <c r="B73" s="35"/>
      <c r="C73" s="49"/>
      <c r="D73" s="55"/>
      <c r="E73" s="9" t="s">
        <v>165</v>
      </c>
      <c r="F73" s="9" t="s">
        <v>164</v>
      </c>
      <c r="G73" s="10"/>
      <c r="H73" s="10">
        <v>1923</v>
      </c>
      <c r="I73" s="10">
        <v>1923</v>
      </c>
      <c r="J73" s="11">
        <v>1923</v>
      </c>
    </row>
    <row r="74" spans="1:10" ht="20.25" customHeight="1" x14ac:dyDescent="0.2">
      <c r="A74" s="35"/>
      <c r="B74" s="35"/>
      <c r="C74" s="49"/>
      <c r="D74" s="55"/>
      <c r="E74" s="9" t="s">
        <v>163</v>
      </c>
      <c r="F74" s="9" t="s">
        <v>162</v>
      </c>
      <c r="G74" s="10"/>
      <c r="H74" s="10">
        <v>20669.75</v>
      </c>
      <c r="I74" s="10"/>
      <c r="J74" s="11"/>
    </row>
    <row r="75" spans="1:10" ht="20.25" customHeight="1" x14ac:dyDescent="0.2">
      <c r="A75" s="35"/>
      <c r="B75" s="35"/>
      <c r="C75" s="49"/>
      <c r="D75" s="55"/>
      <c r="E75" s="9" t="s">
        <v>161</v>
      </c>
      <c r="F75" s="9" t="s">
        <v>160</v>
      </c>
      <c r="G75" s="10"/>
      <c r="H75" s="10">
        <v>1292.8599999999999</v>
      </c>
      <c r="I75" s="10"/>
      <c r="J75" s="11"/>
    </row>
    <row r="76" spans="1:10" ht="20.25" customHeight="1" x14ac:dyDescent="0.2">
      <c r="A76" s="35"/>
      <c r="B76" s="35"/>
      <c r="C76" s="49"/>
      <c r="D76" s="55"/>
      <c r="E76" s="9" t="s">
        <v>159</v>
      </c>
      <c r="F76" s="9" t="s">
        <v>158</v>
      </c>
      <c r="G76" s="10"/>
      <c r="H76" s="10">
        <v>3614625.54</v>
      </c>
      <c r="I76" s="10"/>
      <c r="J76" s="11"/>
    </row>
    <row r="77" spans="1:10" ht="20.25" customHeight="1" x14ac:dyDescent="0.2">
      <c r="A77" s="35"/>
      <c r="B77" s="35"/>
      <c r="C77" s="49"/>
      <c r="D77" s="55"/>
      <c r="E77" s="9" t="s">
        <v>157</v>
      </c>
      <c r="F77" s="9" t="s">
        <v>156</v>
      </c>
      <c r="G77" s="10"/>
      <c r="H77" s="10">
        <v>1700</v>
      </c>
      <c r="I77" s="10">
        <v>1200</v>
      </c>
      <c r="J77" s="11">
        <v>1200</v>
      </c>
    </row>
    <row r="78" spans="1:10" ht="20.25" customHeight="1" x14ac:dyDescent="0.2">
      <c r="A78" s="35"/>
      <c r="B78" s="35"/>
      <c r="C78" s="49"/>
      <c r="D78" s="55"/>
      <c r="E78" s="9" t="s">
        <v>155</v>
      </c>
      <c r="F78" s="9" t="s">
        <v>154</v>
      </c>
      <c r="G78" s="10"/>
      <c r="H78" s="10">
        <v>513920.24</v>
      </c>
      <c r="I78" s="10"/>
      <c r="J78" s="11"/>
    </row>
    <row r="79" spans="1:10" ht="20.25" customHeight="1" x14ac:dyDescent="0.2">
      <c r="A79" s="35"/>
      <c r="B79" s="35"/>
      <c r="C79" s="49"/>
      <c r="D79" s="55"/>
      <c r="E79" s="9" t="s">
        <v>153</v>
      </c>
      <c r="F79" s="9" t="s">
        <v>152</v>
      </c>
      <c r="G79" s="10"/>
      <c r="H79" s="10">
        <v>691130.46</v>
      </c>
      <c r="I79" s="10"/>
      <c r="J79" s="11"/>
    </row>
    <row r="80" spans="1:10" ht="20.25" customHeight="1" x14ac:dyDescent="0.2">
      <c r="A80" s="35"/>
      <c r="B80" s="35"/>
      <c r="C80" s="49"/>
      <c r="D80" s="55"/>
      <c r="E80" s="9" t="s">
        <v>151</v>
      </c>
      <c r="F80" s="9" t="s">
        <v>150</v>
      </c>
      <c r="G80" s="10"/>
      <c r="H80" s="10">
        <v>509853.11</v>
      </c>
      <c r="I80" s="10"/>
      <c r="J80" s="11"/>
    </row>
    <row r="81" spans="1:10" ht="20.25" customHeight="1" x14ac:dyDescent="0.2">
      <c r="A81" s="35"/>
      <c r="B81" s="35"/>
      <c r="C81" s="49"/>
      <c r="D81" s="55"/>
      <c r="E81" s="9" t="s">
        <v>149</v>
      </c>
      <c r="F81" s="9" t="s">
        <v>148</v>
      </c>
      <c r="G81" s="10"/>
      <c r="H81" s="10">
        <v>97672.88</v>
      </c>
      <c r="I81" s="10"/>
      <c r="J81" s="11"/>
    </row>
    <row r="82" spans="1:10" ht="20.25" customHeight="1" x14ac:dyDescent="0.2">
      <c r="A82" s="35"/>
      <c r="B82" s="35"/>
      <c r="C82" s="49"/>
      <c r="D82" s="55"/>
      <c r="E82" s="9" t="s">
        <v>147</v>
      </c>
      <c r="F82" s="9" t="s">
        <v>111</v>
      </c>
      <c r="G82" s="10"/>
      <c r="H82" s="10">
        <v>762551.29</v>
      </c>
      <c r="I82" s="10"/>
      <c r="J82" s="11"/>
    </row>
    <row r="83" spans="1:10" ht="20.25" customHeight="1" x14ac:dyDescent="0.2">
      <c r="A83" s="35"/>
      <c r="B83" s="35"/>
      <c r="C83" s="49"/>
      <c r="D83" s="55"/>
      <c r="E83" s="9" t="s">
        <v>146</v>
      </c>
      <c r="F83" s="9" t="s">
        <v>145</v>
      </c>
      <c r="G83" s="10"/>
      <c r="H83" s="10">
        <v>76854.5</v>
      </c>
      <c r="I83" s="10"/>
      <c r="J83" s="11"/>
    </row>
    <row r="84" spans="1:10" ht="20.25" customHeight="1" x14ac:dyDescent="0.2">
      <c r="A84" s="35"/>
      <c r="B84" s="35"/>
      <c r="C84" s="49"/>
      <c r="D84" s="55"/>
      <c r="E84" s="9" t="s">
        <v>144</v>
      </c>
      <c r="F84" s="9" t="s">
        <v>143</v>
      </c>
      <c r="G84" s="10"/>
      <c r="H84" s="10">
        <v>204333.34</v>
      </c>
      <c r="I84" s="10"/>
      <c r="J84" s="11"/>
    </row>
    <row r="85" spans="1:10" ht="20.25" customHeight="1" x14ac:dyDescent="0.2">
      <c r="A85" s="35"/>
      <c r="B85" s="35"/>
      <c r="C85" s="49"/>
      <c r="D85" s="55"/>
      <c r="E85" s="9" t="s">
        <v>142</v>
      </c>
      <c r="F85" s="9" t="s">
        <v>141</v>
      </c>
      <c r="G85" s="10"/>
      <c r="H85" s="10">
        <v>40546.699999999997</v>
      </c>
      <c r="I85" s="10"/>
      <c r="J85" s="11"/>
    </row>
    <row r="86" spans="1:10" ht="20.25" customHeight="1" x14ac:dyDescent="0.2">
      <c r="A86" s="35"/>
      <c r="B86" s="35"/>
      <c r="C86" s="49"/>
      <c r="D86" s="55"/>
      <c r="E86" s="9" t="s">
        <v>140</v>
      </c>
      <c r="F86" s="9" t="s">
        <v>139</v>
      </c>
      <c r="G86" s="10"/>
      <c r="H86" s="10">
        <v>3016632.96</v>
      </c>
      <c r="I86" s="10"/>
      <c r="J86" s="11"/>
    </row>
    <row r="87" spans="1:10" ht="20.25" customHeight="1" x14ac:dyDescent="0.2">
      <c r="A87" s="35"/>
      <c r="B87" s="35"/>
      <c r="C87" s="49"/>
      <c r="D87" s="55"/>
      <c r="E87" s="9" t="s">
        <v>138</v>
      </c>
      <c r="F87" s="9" t="s">
        <v>137</v>
      </c>
      <c r="G87" s="10"/>
      <c r="H87" s="10">
        <v>25648</v>
      </c>
      <c r="I87" s="10"/>
      <c r="J87" s="11"/>
    </row>
    <row r="88" spans="1:10" ht="20.25" customHeight="1" x14ac:dyDescent="0.2">
      <c r="A88" s="35"/>
      <c r="B88" s="35"/>
      <c r="C88" s="49"/>
      <c r="D88" s="55"/>
      <c r="E88" s="9" t="s">
        <v>136</v>
      </c>
      <c r="F88" s="9" t="s">
        <v>135</v>
      </c>
      <c r="G88" s="10"/>
      <c r="H88" s="10">
        <v>4366048</v>
      </c>
      <c r="I88" s="10">
        <v>475111.43</v>
      </c>
      <c r="J88" s="11">
        <v>0</v>
      </c>
    </row>
    <row r="89" spans="1:10" ht="20.25" customHeight="1" x14ac:dyDescent="0.2">
      <c r="A89" s="35"/>
      <c r="B89" s="35"/>
      <c r="C89" s="49"/>
      <c r="D89" s="55"/>
      <c r="E89" s="9" t="s">
        <v>134</v>
      </c>
      <c r="F89" s="9" t="s">
        <v>110</v>
      </c>
      <c r="G89" s="10"/>
      <c r="H89" s="10">
        <v>4385.66</v>
      </c>
      <c r="I89" s="10">
        <v>3437.66</v>
      </c>
      <c r="J89" s="11">
        <v>3437.66</v>
      </c>
    </row>
    <row r="90" spans="1:10" ht="20.25" customHeight="1" x14ac:dyDescent="0.2">
      <c r="A90" s="35"/>
      <c r="B90" s="35"/>
      <c r="C90" s="49"/>
      <c r="D90" s="55"/>
      <c r="E90" s="9" t="s">
        <v>133</v>
      </c>
      <c r="F90" s="9" t="s">
        <v>132</v>
      </c>
      <c r="G90" s="10"/>
      <c r="H90" s="10">
        <v>2573</v>
      </c>
      <c r="I90" s="10">
        <v>21.64</v>
      </c>
      <c r="J90" s="11"/>
    </row>
    <row r="91" spans="1:10" ht="20.25" customHeight="1" x14ac:dyDescent="0.2">
      <c r="A91" s="35"/>
      <c r="B91" s="35"/>
      <c r="C91" s="49"/>
      <c r="D91" s="55"/>
      <c r="E91" s="9" t="s">
        <v>244</v>
      </c>
      <c r="F91" s="9" t="s">
        <v>109</v>
      </c>
      <c r="G91" s="10"/>
      <c r="H91" s="10">
        <v>93.46</v>
      </c>
      <c r="I91" s="10">
        <v>93.46</v>
      </c>
      <c r="J91" s="11">
        <v>93.46</v>
      </c>
    </row>
    <row r="92" spans="1:10" ht="20.25" customHeight="1" x14ac:dyDescent="0.2">
      <c r="A92" s="35"/>
      <c r="B92" s="35"/>
      <c r="C92" s="49"/>
      <c r="D92" s="55"/>
      <c r="E92" s="9" t="s">
        <v>131</v>
      </c>
      <c r="F92" s="9" t="s">
        <v>130</v>
      </c>
      <c r="G92" s="10"/>
      <c r="H92" s="10">
        <v>132756.57</v>
      </c>
      <c r="I92" s="10">
        <v>308.45</v>
      </c>
      <c r="J92" s="11">
        <v>0</v>
      </c>
    </row>
    <row r="93" spans="1:10" ht="20.25" customHeight="1" x14ac:dyDescent="0.2">
      <c r="A93" s="35"/>
      <c r="B93" s="35"/>
      <c r="C93" s="49"/>
      <c r="D93" s="55"/>
      <c r="E93" s="9" t="s">
        <v>129</v>
      </c>
      <c r="F93" s="9" t="s">
        <v>128</v>
      </c>
      <c r="G93" s="10"/>
      <c r="H93" s="10">
        <v>1307.43</v>
      </c>
      <c r="I93" s="10">
        <v>1307.43</v>
      </c>
      <c r="J93" s="11"/>
    </row>
    <row r="94" spans="1:10" ht="20.25" customHeight="1" x14ac:dyDescent="0.2">
      <c r="A94" s="35"/>
      <c r="B94" s="35"/>
      <c r="C94" s="49"/>
      <c r="D94" s="55"/>
      <c r="E94" s="9" t="s">
        <v>245</v>
      </c>
      <c r="F94" s="9" t="s">
        <v>198</v>
      </c>
      <c r="G94" s="10">
        <v>1545.68</v>
      </c>
      <c r="H94" s="10"/>
      <c r="I94" s="10"/>
      <c r="J94" s="11"/>
    </row>
    <row r="95" spans="1:10" ht="20.25" customHeight="1" x14ac:dyDescent="0.2">
      <c r="A95" s="35"/>
      <c r="B95" s="35"/>
      <c r="C95" s="49"/>
      <c r="D95" s="55"/>
      <c r="E95" s="9" t="s">
        <v>127</v>
      </c>
      <c r="F95" s="9" t="s">
        <v>126</v>
      </c>
      <c r="G95" s="10"/>
      <c r="H95" s="10">
        <v>1563.48</v>
      </c>
      <c r="I95" s="10">
        <v>112.2</v>
      </c>
      <c r="J95" s="11">
        <v>112.2</v>
      </c>
    </row>
    <row r="96" spans="1:10" ht="20.25" customHeight="1" x14ac:dyDescent="0.2">
      <c r="A96" s="35"/>
      <c r="B96" s="35"/>
      <c r="C96" s="49"/>
      <c r="D96" s="55"/>
      <c r="E96" s="9" t="s">
        <v>125</v>
      </c>
      <c r="F96" s="9" t="s">
        <v>124</v>
      </c>
      <c r="G96" s="10"/>
      <c r="H96" s="10">
        <v>501.48</v>
      </c>
      <c r="I96" s="10">
        <v>501.48</v>
      </c>
      <c r="J96" s="11">
        <v>501.48</v>
      </c>
    </row>
    <row r="97" spans="1:10" ht="20.25" customHeight="1" x14ac:dyDescent="0.2">
      <c r="A97" s="35"/>
      <c r="B97" s="35"/>
      <c r="C97" s="49"/>
      <c r="D97" s="55"/>
      <c r="E97" s="9" t="s">
        <v>123</v>
      </c>
      <c r="F97" s="9" t="s">
        <v>122</v>
      </c>
      <c r="G97" s="10"/>
      <c r="H97" s="10">
        <v>104.13</v>
      </c>
      <c r="I97" s="10">
        <v>104.13</v>
      </c>
      <c r="J97" s="11">
        <v>104.13</v>
      </c>
    </row>
    <row r="98" spans="1:10" ht="20.25" customHeight="1" x14ac:dyDescent="0.2">
      <c r="A98" s="35"/>
      <c r="B98" s="35"/>
      <c r="C98" s="49"/>
      <c r="D98" s="55"/>
      <c r="E98" s="9" t="s">
        <v>121</v>
      </c>
      <c r="F98" s="9" t="s">
        <v>120</v>
      </c>
      <c r="G98" s="10"/>
      <c r="H98" s="10">
        <v>97474.84</v>
      </c>
      <c r="I98" s="10">
        <v>48826.9</v>
      </c>
      <c r="J98" s="11">
        <v>47638.02</v>
      </c>
    </row>
    <row r="99" spans="1:10" ht="20.25" customHeight="1" x14ac:dyDescent="0.2">
      <c r="A99" s="35"/>
      <c r="B99" s="35"/>
      <c r="C99" s="49"/>
      <c r="D99" s="55"/>
      <c r="E99" s="9" t="s">
        <v>119</v>
      </c>
      <c r="F99" s="9" t="s">
        <v>118</v>
      </c>
      <c r="G99" s="10"/>
      <c r="H99" s="10">
        <v>1007040</v>
      </c>
      <c r="I99" s="10">
        <v>49532.18</v>
      </c>
      <c r="J99" s="11"/>
    </row>
    <row r="100" spans="1:10" ht="20.25" customHeight="1" x14ac:dyDescent="0.2">
      <c r="A100" s="35"/>
      <c r="B100" s="35"/>
      <c r="C100" s="49"/>
      <c r="D100" s="55"/>
      <c r="E100" s="9" t="s">
        <v>117</v>
      </c>
      <c r="F100" s="9" t="s">
        <v>116</v>
      </c>
      <c r="G100" s="10"/>
      <c r="H100" s="10">
        <v>2557481</v>
      </c>
      <c r="I100" s="10">
        <v>154727.76999999999</v>
      </c>
      <c r="J100" s="11">
        <v>38195.089999999997</v>
      </c>
    </row>
    <row r="101" spans="1:10" ht="20.25" customHeight="1" x14ac:dyDescent="0.2">
      <c r="A101" s="35"/>
      <c r="B101" s="35"/>
      <c r="C101" s="49"/>
      <c r="D101" s="55"/>
      <c r="E101" s="9" t="s">
        <v>115</v>
      </c>
      <c r="F101" s="9" t="s">
        <v>52</v>
      </c>
      <c r="G101" s="10"/>
      <c r="H101" s="10">
        <v>285000</v>
      </c>
      <c r="I101" s="10"/>
      <c r="J101" s="11"/>
    </row>
    <row r="102" spans="1:10" ht="20.25" customHeight="1" x14ac:dyDescent="0.2">
      <c r="A102" s="35"/>
      <c r="B102" s="35"/>
      <c r="C102" s="49"/>
      <c r="D102" s="55"/>
      <c r="E102" s="9" t="s">
        <v>114</v>
      </c>
      <c r="F102" s="9" t="s">
        <v>113</v>
      </c>
      <c r="G102" s="10"/>
      <c r="H102" s="10">
        <v>43750</v>
      </c>
      <c r="I102" s="10"/>
      <c r="J102" s="11"/>
    </row>
    <row r="103" spans="1:10" ht="20.25" customHeight="1" x14ac:dyDescent="0.2">
      <c r="A103" s="35"/>
      <c r="B103" s="35"/>
      <c r="C103" s="49"/>
      <c r="D103" s="55"/>
      <c r="E103" s="9" t="s">
        <v>112</v>
      </c>
      <c r="F103" s="9" t="s">
        <v>111</v>
      </c>
      <c r="G103" s="10"/>
      <c r="H103" s="10">
        <v>683450.79</v>
      </c>
      <c r="I103" s="10"/>
      <c r="J103" s="11"/>
    </row>
    <row r="104" spans="1:10" ht="14.25" customHeight="1" x14ac:dyDescent="0.2">
      <c r="A104" s="36"/>
      <c r="B104" s="36"/>
      <c r="C104" s="32" t="s">
        <v>240</v>
      </c>
      <c r="D104" s="33"/>
      <c r="E104" s="33"/>
      <c r="F104" s="34"/>
      <c r="G104" s="12">
        <f>SUM(G38:G103)</f>
        <v>1545.68</v>
      </c>
      <c r="H104" s="12">
        <f t="shared" ref="H104:I104" si="1">SUM(H38:H103)</f>
        <v>30546980.399999999</v>
      </c>
      <c r="I104" s="12">
        <f t="shared" si="1"/>
        <v>2249742.1099999989</v>
      </c>
      <c r="J104" s="13">
        <f>SUM(J38:J103)</f>
        <v>622630.64999999991</v>
      </c>
    </row>
    <row r="105" spans="1:10" x14ac:dyDescent="0.2">
      <c r="A105" s="31" t="s">
        <v>20</v>
      </c>
      <c r="B105" s="31"/>
      <c r="C105" s="31"/>
      <c r="D105" s="31"/>
      <c r="E105" s="31"/>
      <c r="F105" s="31"/>
      <c r="G105" s="14">
        <f>G37+G104</f>
        <v>1545.68</v>
      </c>
      <c r="H105" s="14">
        <f t="shared" ref="H105:I105" si="2">H37+H104</f>
        <v>236340886.68000001</v>
      </c>
      <c r="I105" s="14">
        <f t="shared" si="2"/>
        <v>23252165.740000002</v>
      </c>
      <c r="J105" s="15">
        <f>J37+J104</f>
        <v>7995840.129999999</v>
      </c>
    </row>
    <row r="106" spans="1:10" x14ac:dyDescent="0.2">
      <c r="A106" s="18" t="s">
        <v>241</v>
      </c>
    </row>
  </sheetData>
  <mergeCells count="15">
    <mergeCell ref="C4:C36"/>
    <mergeCell ref="C37:F37"/>
    <mergeCell ref="A1:J1"/>
    <mergeCell ref="G2:J2"/>
    <mergeCell ref="E2:F3"/>
    <mergeCell ref="C2:D3"/>
    <mergeCell ref="A2:B3"/>
    <mergeCell ref="A105:B105"/>
    <mergeCell ref="C105:D105"/>
    <mergeCell ref="E105:F105"/>
    <mergeCell ref="C104:F104"/>
    <mergeCell ref="A4:A104"/>
    <mergeCell ref="B4:B104"/>
    <mergeCell ref="D38:D103"/>
    <mergeCell ref="D4:D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Funcional Programática</vt:lpstr>
      <vt:lpstr>Natureza da despesa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Rodrigues</dc:creator>
  <cp:lastModifiedBy>Ale</cp:lastModifiedBy>
  <dcterms:created xsi:type="dcterms:W3CDTF">2020-11-18T20:33:51Z</dcterms:created>
  <dcterms:modified xsi:type="dcterms:W3CDTF">2021-02-23T17:16:10Z</dcterms:modified>
</cp:coreProperties>
</file>