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GEST\COPEG - COORDENAÇÃO DE PLANEJAMENTO ESTRATÉGICO E TECNOLOGIAS PARA A GESTÃO\PLANEJAMENTO ESTRATÉGICO\CONTROLE DE INDICADORES E INICIATIVAS\Planilhas de acompanhamento\"/>
    </mc:Choice>
  </mc:AlternateContent>
  <bookViews>
    <workbookView xWindow="28680" yWindow="-120" windowWidth="29040" windowHeight="15840"/>
  </bookViews>
  <sheets>
    <sheet name="Andamento das iniciativas" sheetId="2" r:id="rId1"/>
  </sheets>
  <definedNames>
    <definedName name="_xlnm._FilterDatabase" localSheetId="0" hidden="1">'Andamento das iniciativas'!$A$5:$K$43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2" i="2" l="1"/>
  <c r="N42" i="2"/>
  <c r="N43" i="2" l="1"/>
</calcChain>
</file>

<file path=xl/sharedStrings.xml><?xml version="1.0" encoding="utf-8"?>
<sst xmlns="http://schemas.openxmlformats.org/spreadsheetml/2006/main" count="429" uniqueCount="235">
  <si>
    <t>Objetivo Estratégico</t>
  </si>
  <si>
    <t>Iniciativa Estratégica</t>
  </si>
  <si>
    <t>Área Responsável</t>
  </si>
  <si>
    <t>Nível de Execução</t>
  </si>
  <si>
    <t>Assegurar adequada atuação do mercado regulado (1)</t>
  </si>
  <si>
    <t>1 - Realização da Pesquisa de Satisfação dos Usuários</t>
  </si>
  <si>
    <t>Leonardo Mesquita Cavalcanti</t>
  </si>
  <si>
    <t>OUVIDORIA</t>
  </si>
  <si>
    <t>2 - Avaliação de aspectos concorrenciais em normativos da ANTT</t>
  </si>
  <si>
    <t>Yuri Faria Pontual</t>
  </si>
  <si>
    <t>SUREG</t>
  </si>
  <si>
    <t>3 - Estudos acerca de inviabilidade operacional</t>
  </si>
  <si>
    <t>SUPAS</t>
  </si>
  <si>
    <t>Promover a melhoria contínua da operação e serviços de transportes (2)</t>
  </si>
  <si>
    <t>4 - Recadastramento dos transportadores rodoviários de cargas no RNTRC</t>
  </si>
  <si>
    <t>Wilton Drumond Souza</t>
  </si>
  <si>
    <t>SUROC</t>
  </si>
  <si>
    <t>23/07/2018</t>
  </si>
  <si>
    <t>Promover a eficiência logística (3)</t>
  </si>
  <si>
    <t>5 - Desenvolvimento de modelo para implantação e monitoramento de corredores multimodais para o transporte de cargas</t>
  </si>
  <si>
    <t>Iana Araújo Rodrigues</t>
  </si>
  <si>
    <t>27/04/2018</t>
  </si>
  <si>
    <t>10%</t>
  </si>
  <si>
    <t>Aperfeiçoar o processo de outorga (5)</t>
  </si>
  <si>
    <t>6 - Novas concessões ferroviárias previstas em programas de outorga</t>
  </si>
  <si>
    <t>Alexandre Porto Mendes de Souza</t>
  </si>
  <si>
    <t>SUFER</t>
  </si>
  <si>
    <t>7 - Novas concessões rodoviárias previstas em programas de outorga</t>
  </si>
  <si>
    <t>SUINF</t>
  </si>
  <si>
    <t>8 - Outorga dos serviços de transporte rodoviário semiurbano interestadual de passageiros entre o DF e seu Entorno</t>
  </si>
  <si>
    <t>06/10/2017</t>
  </si>
  <si>
    <t>9 - Outorga dos serviços de transporte rodoviário semiurbano interestadual de passageiros entre Estados brasileiros</t>
  </si>
  <si>
    <t>10 - Estudos de modelagem da outorga da exploração do serviço público de transporte ferriviário regular de passageiros e de carga no trecho Brasília - DF, Anápolis e Goiânia - GO (excluída)</t>
  </si>
  <si>
    <t>Dieter Goebel</t>
  </si>
  <si>
    <t>28/06/2016</t>
  </si>
  <si>
    <t>0</t>
  </si>
  <si>
    <t>Aprimorar instrumentos de outorga (6)</t>
  </si>
  <si>
    <t>11 - Repactuação dos contratos de concessões ferroviárias</t>
  </si>
  <si>
    <t>12 - Repactuação dos contratos de concessões rodoviárias</t>
  </si>
  <si>
    <t>Clauber Santos Campello</t>
  </si>
  <si>
    <t>12/09/2016</t>
  </si>
  <si>
    <t>Aperfeiçoar o marco regulatório (7)</t>
  </si>
  <si>
    <t>Mylena Moreira de Alencastro Costa</t>
  </si>
  <si>
    <t>Alan José da Silva</t>
  </si>
  <si>
    <t>09/01/2018</t>
  </si>
  <si>
    <t>100%</t>
  </si>
  <si>
    <t>Aperfeiçoar a fiscalização para a efetividade da regulação (8)</t>
  </si>
  <si>
    <t>15 - Fiscalização das ferrovias concedidas</t>
  </si>
  <si>
    <t>José Luiz de Oliveira</t>
  </si>
  <si>
    <t>16 - Definição e implementação das regras de perdimento de veículos flagrados na execução de transporte clandestino de passageiros</t>
  </si>
  <si>
    <t>Felipe Ricardo da Costa Freitas</t>
  </si>
  <si>
    <t>SUFIS</t>
  </si>
  <si>
    <t>17 - Fiscalização eletrônica</t>
  </si>
  <si>
    <t>José da Silva Santos</t>
  </si>
  <si>
    <t>05/07/2018</t>
  </si>
  <si>
    <t>18 - Fiscalização de peso - agente remoto e WIM</t>
  </si>
  <si>
    <t>19 - SIFAMA - SPM</t>
  </si>
  <si>
    <t>Flávia Rocha de Melo</t>
  </si>
  <si>
    <t>Concluído - Memorando nº 221/2018/SUFIS, de 23/05/2018 e Memorando nº 24/2018 - GETIN - Sem Cronograma no MS Project.</t>
  </si>
  <si>
    <t>20 - Fiscalização das rodovias federais concedidas</t>
  </si>
  <si>
    <t>Mitigar assimetria de informações (9)</t>
  </si>
  <si>
    <t>21 - Implantação do Monitriip</t>
  </si>
  <si>
    <t>Aloísio Gomes Caixeta</t>
  </si>
  <si>
    <t>Concluído - Memorando nº 62/2018/SUPAS/ANTT, de 30 de abril de 2018. Sem cronograma no MS Project</t>
  </si>
  <si>
    <t>22 - Conhecimento sobre o mercado de transporte rodoviário de cargas</t>
  </si>
  <si>
    <t>Alam Gonçalves Guimarães</t>
  </si>
  <si>
    <t>Garantir atualidade tecnológica (10)</t>
  </si>
  <si>
    <t>23 - Revisão do instrumento de planejamento de tecnologia da informação na ANTT</t>
  </si>
  <si>
    <t>Francisco José Marques</t>
  </si>
  <si>
    <t>SUTEC</t>
  </si>
  <si>
    <t>Ampliar interação com mercado regulado, usuários e demais partes interessadas (11)</t>
  </si>
  <si>
    <t>24 - Implementação da política de comunicação da ANTT</t>
  </si>
  <si>
    <t>Luis Alberto Aquino Agra</t>
  </si>
  <si>
    <t>ASCOM</t>
  </si>
  <si>
    <t>25 - Aprimoramento da qualidade da participação social</t>
  </si>
  <si>
    <t>Consolidar a gestão por resultados (12)</t>
  </si>
  <si>
    <t>26 - Implantação do escritório de projetos</t>
  </si>
  <si>
    <t>Silvio Barbosa da Silva Junior</t>
  </si>
  <si>
    <t>AGEST</t>
  </si>
  <si>
    <t>27 - Reestruturação da Superintendência de Fiscalização</t>
  </si>
  <si>
    <t>Basílio Militani Neto</t>
  </si>
  <si>
    <t>Aprimorar a disponibilidade, qualidade e integração das informações (13)</t>
  </si>
  <si>
    <t>28 - Centro Nacional de Supervisão - CNSOIG</t>
  </si>
  <si>
    <t>29 - Gestão Eletrônica Documental - GED</t>
  </si>
  <si>
    <t>Vera Cristina Medeiros Azevedo Respino</t>
  </si>
  <si>
    <t>CEDOC</t>
  </si>
  <si>
    <t>Assegurar a transparência ativa da gestão (14)</t>
  </si>
  <si>
    <t>30 - Segurança da Informação e Comunicações - SIC</t>
  </si>
  <si>
    <t>Desenvolver e implantar a gestão por competências (15)</t>
  </si>
  <si>
    <t>31 - Desenvolvimento e implantação da gestão por competências</t>
  </si>
  <si>
    <t>Ana Patrícia da Silva de Britto</t>
  </si>
  <si>
    <t>SUDEG</t>
  </si>
  <si>
    <t>13.1  - Análise de Impacto regulatório</t>
  </si>
  <si>
    <t>Mariana Lombardo de Lima</t>
  </si>
  <si>
    <t xml:space="preserve">Concluída - Nota Técnica SUREG nº 16/2018, de 18/04/2018 </t>
  </si>
  <si>
    <t>13.2 - Consolidação do Estoque Regulatório</t>
  </si>
  <si>
    <t>13.3 - Gestão de Riscos</t>
  </si>
  <si>
    <t>Alexandre Muñoz Lopes de Oliveira</t>
  </si>
  <si>
    <t>13.4 - Melhorias na Agenda Regulatória</t>
  </si>
  <si>
    <t>13.5 - Planejamento Estratégico</t>
  </si>
  <si>
    <t>Cândido Manoel Fernandes Porto</t>
  </si>
  <si>
    <t>13.6 - Monitoramento</t>
  </si>
  <si>
    <t>Última atualização no MS Project</t>
  </si>
  <si>
    <t>não está no MS Project</t>
  </si>
  <si>
    <t xml:space="preserve"> - </t>
  </si>
  <si>
    <t>Márcio Pinto Oliveira</t>
  </si>
  <si>
    <t>4/4</t>
  </si>
  <si>
    <t>1/1</t>
  </si>
  <si>
    <t>Patrocinador</t>
  </si>
  <si>
    <t>Plano de Projeto</t>
  </si>
  <si>
    <t>Encerramento</t>
  </si>
  <si>
    <t>Elisabeth Braga</t>
  </si>
  <si>
    <t>ok</t>
  </si>
  <si>
    <t>Marcelo Vinaud</t>
  </si>
  <si>
    <t xml:space="preserve"> Suspensa pelo Memorando nº 092/2018/DMV</t>
  </si>
  <si>
    <t>sem plano de projeto</t>
  </si>
  <si>
    <t>Sérgio Lobo</t>
  </si>
  <si>
    <t>Marcelo Vinaud (presumido, cf. Deliberabção nº 661/2018)</t>
  </si>
  <si>
    <t>EXCLUÍDA</t>
  </si>
  <si>
    <t>CONCLUÍDA</t>
  </si>
  <si>
    <t>sem cronograma</t>
  </si>
  <si>
    <t>Elisabeth Braga (presumido, cf. Deliberação nº 661/2018)</t>
  </si>
  <si>
    <t xml:space="preserve">Elisabeth Braga </t>
  </si>
  <si>
    <t>6/6</t>
  </si>
  <si>
    <t>14 - Definição do marco regulatório para o serviço de transporte ferroviário de passageiros</t>
  </si>
  <si>
    <t xml:space="preserve">Concluída com a publicação da Resolução ANTT nº 5.379, de 05 de julho de 2017. </t>
  </si>
  <si>
    <t>Mário Rodrigues (presumido)</t>
  </si>
  <si>
    <t>Weber Ciloni (presumido, cf. Deliberação nº 661/2018)</t>
  </si>
  <si>
    <t>Anderson Santos Bellas</t>
  </si>
  <si>
    <t xml:space="preserve">  Suspensa pelo Memorando nº 016/2018/DWE</t>
  </si>
  <si>
    <t>SUSPENSA/EXCLUÍDA.                       SUINF sugeriu a exclusão da iniciativa. Em resposta ao Memorando 56/2018/AGEST, de 20 de novembro de 2018, a DWE (Diretor Patrocinador) aprovou sua suspensão.</t>
  </si>
  <si>
    <t>SUSPENSA/    EXCLUÍDA.               A SUROC encaminhou memorando solicitando a retirada do PE.  O diretor patrocinador (Marcelo Vinaud) deliberou pela exclusão da iniciativa, ponderando pela sua retomada no futuro.</t>
  </si>
  <si>
    <t xml:space="preserve"> SUSPENSA  pelo memorando 601/2018/SUFIS , de 18/12/2018, com relatório de suspensão da iniciativa assinado pelo DMV</t>
  </si>
  <si>
    <t>Concluída. Nota Técnica  nº 43/ GEROT/ SUPAS/ 2017</t>
  </si>
  <si>
    <t>Chefe da Iniciativa</t>
  </si>
  <si>
    <t>28/11/2018</t>
  </si>
  <si>
    <t>sem plano de projeto/SUSPENSA</t>
  </si>
  <si>
    <t>sem plano de projeto/CONCLUÍDA</t>
  </si>
  <si>
    <t>08/01/2019</t>
  </si>
  <si>
    <t xml:space="preserve"> Concluída Memorando SUREG 6/2019, de 8 dezembro de 2018, e Nota Técnica SUREG 50/2018, de 12 de dezembro de 2018</t>
  </si>
  <si>
    <t>Deliberação nº 518, de 21 de dezembro de 2017, que aprovou o PDTI</t>
  </si>
  <si>
    <t>100</t>
  </si>
  <si>
    <t>5/5</t>
  </si>
  <si>
    <t>17/01/2019</t>
  </si>
  <si>
    <t>14/01/2019</t>
  </si>
  <si>
    <t>11/11</t>
  </si>
  <si>
    <t>Concluída, conforme Memorando SUFISn° 17/2019, de 18 de janeiro de 2019.</t>
  </si>
  <si>
    <t>Concluída, conforme  Memorando nº 9/2019/GEPES/ SUDEG</t>
  </si>
  <si>
    <t>Concluída</t>
  </si>
  <si>
    <t>Em dia</t>
  </si>
  <si>
    <t>Atrasada</t>
  </si>
  <si>
    <t xml:space="preserve">Desatualizada </t>
  </si>
  <si>
    <t>Concluída Memorando 5/2019/Ouvidoria, de 24 de janeiro de 2019</t>
  </si>
  <si>
    <t>Observações da área</t>
  </si>
  <si>
    <t>Observação AGEST</t>
  </si>
  <si>
    <t>Legenda de cores:</t>
  </si>
  <si>
    <t>Pendências</t>
  </si>
  <si>
    <t>Total:</t>
  </si>
  <si>
    <t>Índice de excução =</t>
  </si>
  <si>
    <t>(tarefas concluídas/ tarefas planejadas)</t>
  </si>
  <si>
    <t>Concluída. Nota Técnica nº 8/2019/GECOF/SUFER, de 18 de fevereiro de 2019</t>
  </si>
  <si>
    <t>A Nota Técnica 8/2019/GECOF/SUFER apresenta as dificuldades e lições aprendidas do Projeto de forma excelente. Pode ser utilizada como modelo para o escritório de projetos.</t>
  </si>
  <si>
    <t xml:space="preserve"> Concluída pelo Memorando nº 30/2019/SUROC, de 22 de fevereiro de 2019</t>
  </si>
  <si>
    <t>8/8</t>
  </si>
  <si>
    <t>SUSPENSA - Memorandos 89 e 90/GAB/2018</t>
  </si>
  <si>
    <t>SUSPENSA. A SUFIS considerou que a iniciativa do perdimento somente deve ser trabalhada após os resultados quanto aos estudos do perdimento na Agenda Regulatória. Por esta razão, solicitou-se manifestação da DMV sobre a exclusão desta iniciativa , Memorando 50/2018/AGEST de 14 de novembro de 2018.A SUFIS encaminhou memorando 601/2018/SUFIS , de 18/12/2018, com relatório de suspensão da iniciativa assinado pelo DMV</t>
  </si>
  <si>
    <t>29/04/2019</t>
  </si>
  <si>
    <t>47%</t>
  </si>
  <si>
    <t>3%</t>
  </si>
  <si>
    <t>Thiago de Castro Sousa</t>
  </si>
  <si>
    <t>Concluída com a Nota Técnica SEI 910/2019/COTEG/AGEST/DIR, 29 de abril de 2019</t>
  </si>
  <si>
    <t>Suspensa          /Excluída</t>
  </si>
  <si>
    <t>Paulo de Alencar Dantas Junior</t>
  </si>
  <si>
    <t>Rozelito Félix da Silva</t>
  </si>
  <si>
    <t>Marcelo Cardoso Fonseca</t>
  </si>
  <si>
    <t>Davi Ferreira Gomes Barreto</t>
  </si>
  <si>
    <t>André Ricardo Rodrigues</t>
  </si>
  <si>
    <t>Wilbert Ribeiro Junquilho</t>
  </si>
  <si>
    <t>09/08/2019</t>
  </si>
  <si>
    <t>42%</t>
  </si>
  <si>
    <t>Concluída - Ofício SEI nº 13025/2019/GEREC/SUREG/DIR-ANTT, de 27/9/2019</t>
  </si>
  <si>
    <t>14/10/2019</t>
  </si>
  <si>
    <t>Não foram fornecidas informações pela unidade e o projeto segue desatualizado no MS Project, a despeito do pedido de atualização.</t>
  </si>
  <si>
    <t>11/097/2019</t>
  </si>
  <si>
    <t>23/24</t>
  </si>
  <si>
    <t>3/3</t>
  </si>
  <si>
    <t>Concluída, com a prorrogação do ciclo até 2019, pela Deliberação ANTT nº 498, de 21 de dezembro de 2017.</t>
  </si>
  <si>
    <t>Concluída, com o Despacho Gerec/Sureg 9909/2019, 18/03/2019</t>
  </si>
  <si>
    <t>01/11/2019</t>
  </si>
  <si>
    <t>04/11/2019</t>
  </si>
  <si>
    <t>4/16</t>
  </si>
  <si>
    <t>26%</t>
  </si>
  <si>
    <t>Iniciativa não será concluída esse ano. Já foi inserido um projeto para o próximo ciclo. AGEST deverá informar o percentual de conclusão das atividades desenvolvidas para esse ciclo que está se encerrando e o que entrará para o próximo ciclo (indicando o nome do projeto que foi inserido para 2020-2030).</t>
  </si>
  <si>
    <t>Esta iniciativa será incluída no Próximo Ciclo do Planejamento Estratégico 2020-2030. ASCOM deverá informar a AGEST que a atividade será excluída desse ciclo e inserida em novo projeto para o próximo ciclo. (Cf. Reunião conjunta de Análise Estratégica (RAE) e de Alinhamento do PGA 2020,  de 10/10/2019)</t>
  </si>
  <si>
    <t>Não será concluída no presente ciclo, sendo incluída como projeto do ciclo 2020-2030. Cf. Reunião conjunta de Análise Estratégica (RAE) e de Alinhamento do Plano de Gestão Anual 2020 (PGA), de 10/10/2019</t>
  </si>
  <si>
    <t>Deverá ser incluída como projeto no ciclo 2020-2030, Cf. Reunião conjunta de Análise Estratégica (RAE) e de Alinhamento do Plano de Gestão Anual 2020 (PGA), de 10/10/2019</t>
  </si>
  <si>
    <t>Excluída do Planejamento Estratégico - Decisão na 753ª reunião de diretoria, de 28/02/2018 Memorando nº 15/2018/GAB/ANTT, de 01/03/2018</t>
  </si>
  <si>
    <t>Concluída, conforme Ofício SEI 2019/ GEREC/ DIR, de 2 de dezembro de 2019.</t>
  </si>
  <si>
    <t>Concluída, conforme Ofício SEI 2019/ GEREC/ DIR 1973, de 24 de dezembro de 2019.</t>
  </si>
  <si>
    <t>02/12/2019</t>
  </si>
  <si>
    <t>24/12/2019</t>
  </si>
  <si>
    <t>21/21</t>
  </si>
  <si>
    <t>Não concluído  e retirado do Planejamento Estratégico, conforme justificativa da área.</t>
  </si>
  <si>
    <t>14/01/2020</t>
  </si>
  <si>
    <t xml:space="preserve">Com a edição da Deliberação nº 955/2019 ocorreu a revogação da Deliberação nº 677/2019, que autorizou a abertura da Audiência Pública nº 009/2019, com o objetivo de tornar público, colher sugestões e contribuições à minuta de Resolução que regulamenta o conceito de inviabilidade operacional e altera a Resolução nº 4.770, de 25 de junho de 2015.
Ademais, houve a publicação do Decreto Presidencial nº 10.157/2019, que institui a Política Federal de Estímulo ao Transporte Rodoviário Coletivo de Interestadual e internacional de Passageiros. Esse decreto estabelece que a inviabilidade operacional se dará apenas em casos de limitações exclusivamente de caráter físico ou impedimentos legais na utilização de espaços públicos ou de instalações destinadas à operação dos serviços de TRIIP, o que significa um cenário distinto daquele considerado no momento da abertura da Audiência Pública nº 009/2019.
Estudos e debates nesse novo cenário, de acordo com a Resolução CPPI nº 71/2019 e o Decreto nº 10.157/2019, estão em andamento e são conduzidos por Grupo de Trabalho multidisciplinar, instituído pela Portaria 339/2019 e formado por servidores da SUPAS, SUREG e SUFIS. Desta forma, a finalização dos estudos acerca de inviabilidade operacional ocorrerá com a conclusão das atividades do referido grupo de trabalho.
</t>
  </si>
  <si>
    <t xml:space="preserve">          Não será concluída no presente ciclo, sendo incluída como projeto do ciclo 2020-2030. Cf. Reunião conjunta de Análise Estratégica (RAE) e de Alinhamento do Plano de Gestão Anual 2020 (PGA), de 10/10/2019</t>
  </si>
  <si>
    <t xml:space="preserve">   Não será concluída no presente ciclo, sendo incluída como projeto do ciclo 2020-2030. Cf. Reunião conjunta de Análise Estratégica (RAE) e de Alinhamento do Plano de Gestão Anual 2020 (PGA), de 10/10/2019</t>
  </si>
  <si>
    <t>97%</t>
  </si>
  <si>
    <t>30/38</t>
  </si>
  <si>
    <t>0/6</t>
  </si>
  <si>
    <t>21/11/2019</t>
  </si>
  <si>
    <t>92%</t>
  </si>
  <si>
    <t>21/24</t>
  </si>
  <si>
    <t>27/27</t>
  </si>
  <si>
    <t>123/123</t>
  </si>
  <si>
    <t>Tarefas concluídas até 30/12/2019</t>
  </si>
  <si>
    <t>15/01/2020</t>
  </si>
  <si>
    <t>68%</t>
  </si>
  <si>
    <t>39/41</t>
  </si>
  <si>
    <t>Apesar da dificuldade de obtenção dos dados e disponibilidade de ferramentas de Business Intelligence (BI), conclui-se 92% das atividades previstas para o projeto. Considera-se, portanto, diante das dificuldades apontadas, que foram atingidos os objetivos previstos.  Ressalta-se que a conclusão dos 8% restantes, dentro do cronograma, está relacionada a indisponibilidade de agenda da SUTEC para discussão e validação, ainda no ano de 2019, do protótipo do painel PEF desenvolvido pela SUROC, bem como, mais recentemente, da informação de que a ferramenta utilizada pela ANTT para desenvolver os BIs (WiserDiscovery) foi descontinuada e que a SUTEC iria passar a utilizar o Tableau no desenvolvimento desses BIs institucionais. Assim, a SUROC entrou em contato com a SUTEC para verificar como seria dada a continuidade do projeto, inclusive com a migração dos painéis já desenvolvidos para a nova ferramenta de BI. Fomos informados que após a conclusão do processo de internalização da nova ferramenta, a SUTEC irá desenvolver o módulo final do projeto e migrar os já desenvolvidos para a nova ferramenta.</t>
  </si>
  <si>
    <t>17/01/2020</t>
  </si>
  <si>
    <t>12/12</t>
  </si>
  <si>
    <t>pendente</t>
  </si>
  <si>
    <t>9/9</t>
  </si>
  <si>
    <t xml:space="preserve"> -</t>
  </si>
  <si>
    <t>CONCLUÍDA - Contrato assinado em dezembro/2019</t>
  </si>
  <si>
    <t>O processo de Subconcessão da Ferrovia Norte-Sul Tramo Central (FNSTC) foi concluído. Além disso, informa-se que o Contrato de Concessão foi assinado em 31/07/2019.
Quanto ao processo referente à Ferrovia de Integração Leste-Oeste (FIOL) foi concluído o Relatório final em 30/09/2019, bem como o mesmo seguiu para deliberação da Diretoria Colegiada. Em 25/10/2019, o Processo foi remetido ao TCU para conhecimento e análise.
No que concerne a EF-170 (Ferrogrão), por força de decisão judicial, a ANTT realizou nova sessão pública na cidade de Itaituba/PA e Novo Progresso (PA). As contribuições recebidas encontram-se em análise na SUFER/ANTT. O cronograma sugere o envio do processo para apreciação do TCU em fevereiro de 2020. 
Por fim, observa-se que o Projeto "Novas Concessões Ferroviárias" logrou êxito, tendo em vista que 1.517 km de Ferrovias foram concedidas à iniciativa privada, durante a vigência do Plano.</t>
  </si>
  <si>
    <t xml:space="preserve">O Projeto "Repactuação dos Contratos de Concessões de Ferrovias" prevê a realização de investimento vultosos na malha ferroviária concedida. Informa-se que o Governo Federal qualificou, no âmbito do Programa de Parceria e Investimento, 05 (cinco) contratos de concessão de ferrovias para a realização dos estudos, quais sejam: i) Rumo Malha Paulista - S.A. (RMP); ii) Estrada de Ferro Carajás (EFC); iii) Estrada de Ferro Vitória-Minas (EVM); iv) MRS Logística S.A. (MRS); e v) Ferrovia Centro-Atlântica (FCA). 
Em relação ao Processo da RMP, informa-se que os estudos foram efetuados pela ANTT e encaminhados à apreciação do Tribunal de Contas da União (TCU) em outubro de 2018. Em novembro de 2019, o TCU exarou o Acórdão n~° 2.876/2019. Atualmente, o processo encontra-se na SUFER/ANTT para execução dos ajustes recomendados pela Corte de Contas. A assinatura do termo aditivo está prevista para fevereiro de 2020.
No que tange aos Processos da EFC e EFVM, informa-se que os estudos foram efetuados pela ANTT, cujo resultado da análise foi encaminhado ao TCU para análise e manifestação em junho de 2018. Aguarda-se a manifestação da Corte de Contas.
Quanto à prorrogação antecipada da MRS, cumpre informar que os estudos elaborados pela ANTT foram submetidos ao escrutínio da sociedade, por meio da Audiência Pública nº 07/2018. As contribuições recebidas encontram-se em análise na SUFER/ANTT, bem como o ajuste nos Estudos. 
Quanto ao processo da Concessionária FCA, informa-se que não há previsão de abertura de audiência pública, uma vez que o Ministério da Infraestrutura solicitou estudos complementares à concessionária para definição da política pública. </t>
  </si>
  <si>
    <r>
      <t>A outorga do serviço semiurbano entre o DF e as cidades do entorno está em fase de articulação institucional. A partir dessa articulação foi possível iniciar testes de integração operacional, por meio da utilização do corredor do BRT Sul pelos veículos que prestam o serviço interestadual.
Atualmente a interlocução entre a SUPAS/ANTT e a SEMOB/DF sinaliza para a delegação de competências ao GDF como alternativa para a efetiva integração de serviços e operações entre o transporte urbano e semiurbano.</t>
    </r>
    <r>
      <rPr>
        <sz val="10"/>
        <color theme="1"/>
        <rFont val="Calibri"/>
        <family val="2"/>
        <scheme val="minor"/>
      </rPr>
      <t xml:space="preserve">
</t>
    </r>
  </si>
  <si>
    <t>Tendo em vista a necessidade de atualização de dados e estudos, está em andamento levantamento de informações sobre o histórico das atividades já realizadas. Após o levantamento ocorrerá a revisão da metodologia para classificação dos serviços. Em seguida será necessário avaliar os mercados que serão licitados pela ANTT e quais casos existe potencial para delegação de competências.</t>
  </si>
  <si>
    <t>Tarefas planejadas até 30/12/2019</t>
  </si>
  <si>
    <t>EXCLUÍDA. De acordo com tratativas ocorridas na reunião de acompanhamento do 3º ciclo de avaliação do Planejamento Estratégico, a referida Iniciativa foi Excluída do Planejamento Estratégico, tendo sido seu objeto e suas ações realocados no PGA 2020, contudo de forma apartada ao escopo do mapeamento estratégico.</t>
  </si>
  <si>
    <t>DESPACHO SUTEC 2893998, de 05/03/2020</t>
  </si>
  <si>
    <t>DESPACHO GEREG 2897582, de 05/03/2019</t>
  </si>
  <si>
    <t xml:space="preserve"> INICIATIVAS ESTRATÉGICAS, 2014 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</si>
</sst>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8969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7" fillId="0" borderId="0" xfId="1" applyNumberFormat="1" applyFon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49" fontId="13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1" fillId="7" borderId="2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horizontal="center" vertical="center" wrapText="1"/>
    </xf>
    <xf numFmtId="49" fontId="13" fillId="8" borderId="2" xfId="0" applyNumberFormat="1" applyFont="1" applyFill="1" applyBorder="1" applyAlignment="1">
      <alignment horizontal="center" vertical="center" wrapText="1"/>
    </xf>
    <xf numFmtId="0" fontId="1" fillId="8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justify" vertical="center" wrapText="1"/>
    </xf>
    <xf numFmtId="9" fontId="6" fillId="4" borderId="2" xfId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8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zoomScale="70" zoomScaleNormal="70" workbookViewId="0">
      <selection activeCell="J41" sqref="J41"/>
    </sheetView>
  </sheetViews>
  <sheetFormatPr defaultRowHeight="15" x14ac:dyDescent="0.25"/>
  <cols>
    <col min="1" max="1" width="13.140625" style="1" customWidth="1"/>
    <col min="2" max="2" width="16.140625" style="1" customWidth="1"/>
    <col min="3" max="3" width="11.42578125" style="1" customWidth="1"/>
    <col min="4" max="7" width="16.28515625" style="1" customWidth="1"/>
    <col min="8" max="8" width="42.85546875" style="2" customWidth="1"/>
    <col min="9" max="9" width="28.42578125" style="2" customWidth="1"/>
    <col min="10" max="10" width="13.140625" style="1" customWidth="1"/>
    <col min="11" max="11" width="15.140625" style="1" customWidth="1"/>
    <col min="12" max="12" width="20.140625" style="1" customWidth="1"/>
    <col min="13" max="13" width="16.42578125" style="1" customWidth="1"/>
    <col min="14" max="14" width="15.85546875" style="1" customWidth="1"/>
    <col min="15" max="16384" width="9.140625" style="1"/>
  </cols>
  <sheetData>
    <row r="1" spans="1:16" ht="69" customHeight="1" thickBot="1" x14ac:dyDescent="0.3">
      <c r="A1" s="48" t="s">
        <v>234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2"/>
      <c r="P1" s="2"/>
    </row>
    <row r="2" spans="1:16" ht="69" customHeight="1" thickTop="1" thickBot="1" x14ac:dyDescent="0.3">
      <c r="A2" s="44"/>
      <c r="B2" s="44"/>
      <c r="C2" s="44"/>
      <c r="D2" s="44"/>
      <c r="E2" s="44"/>
      <c r="F2" s="44"/>
      <c r="G2" s="44"/>
      <c r="H2" s="44"/>
      <c r="I2" s="45" t="s">
        <v>155</v>
      </c>
      <c r="J2" s="16" t="s">
        <v>171</v>
      </c>
      <c r="K2" s="17" t="s">
        <v>148</v>
      </c>
      <c r="L2" s="18" t="s">
        <v>149</v>
      </c>
      <c r="M2" s="5"/>
      <c r="N2" s="6"/>
      <c r="O2" s="2"/>
      <c r="P2" s="2"/>
    </row>
    <row r="3" spans="1:16" ht="69" customHeight="1" thickTop="1" thickBot="1" x14ac:dyDescent="0.3">
      <c r="A3" s="44"/>
      <c r="B3" s="44"/>
      <c r="C3" s="44"/>
      <c r="D3" s="44"/>
      <c r="E3" s="44"/>
      <c r="F3" s="44"/>
      <c r="G3" s="44"/>
      <c r="H3" s="44"/>
      <c r="I3" s="45"/>
      <c r="J3" s="19" t="s">
        <v>156</v>
      </c>
      <c r="K3" s="20" t="s">
        <v>150</v>
      </c>
      <c r="L3" s="24" t="s">
        <v>151</v>
      </c>
      <c r="M3" s="7"/>
      <c r="N3" s="7"/>
      <c r="O3" s="2"/>
      <c r="P3" s="2"/>
    </row>
    <row r="4" spans="1:16" ht="18.75" customHeight="1" thickTop="1" thickBo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2"/>
    </row>
    <row r="5" spans="1:16" ht="64.5" thickTop="1" thickBot="1" x14ac:dyDescent="0.3">
      <c r="A5" s="15" t="s">
        <v>0</v>
      </c>
      <c r="B5" s="8" t="s">
        <v>1</v>
      </c>
      <c r="C5" s="8" t="s">
        <v>134</v>
      </c>
      <c r="D5" s="8" t="s">
        <v>2</v>
      </c>
      <c r="E5" s="8" t="s">
        <v>108</v>
      </c>
      <c r="F5" s="8" t="s">
        <v>109</v>
      </c>
      <c r="G5" s="8" t="s">
        <v>110</v>
      </c>
      <c r="H5" s="8" t="s">
        <v>153</v>
      </c>
      <c r="I5" s="8" t="s">
        <v>154</v>
      </c>
      <c r="J5" s="8" t="s">
        <v>102</v>
      </c>
      <c r="K5" s="8" t="s">
        <v>3</v>
      </c>
      <c r="L5" s="8" t="s">
        <v>215</v>
      </c>
      <c r="M5" s="8" t="s">
        <v>215</v>
      </c>
      <c r="N5" s="8" t="s">
        <v>230</v>
      </c>
      <c r="O5" s="2"/>
    </row>
    <row r="6" spans="1:16" ht="65.25" thickTop="1" thickBot="1" x14ac:dyDescent="0.3">
      <c r="A6" s="46" t="s">
        <v>4</v>
      </c>
      <c r="B6" s="9" t="s">
        <v>5</v>
      </c>
      <c r="C6" s="9" t="s">
        <v>6</v>
      </c>
      <c r="D6" s="9" t="s">
        <v>7</v>
      </c>
      <c r="E6" s="9" t="s">
        <v>111</v>
      </c>
      <c r="F6" s="10" t="s">
        <v>112</v>
      </c>
      <c r="G6" s="10" t="s">
        <v>152</v>
      </c>
      <c r="H6" s="10" t="s">
        <v>119</v>
      </c>
      <c r="I6" s="9" t="s">
        <v>104</v>
      </c>
      <c r="J6" s="9" t="s">
        <v>135</v>
      </c>
      <c r="K6" s="9" t="s">
        <v>45</v>
      </c>
      <c r="L6" s="9">
        <v>1</v>
      </c>
      <c r="M6" s="10">
        <v>15</v>
      </c>
      <c r="N6" s="10">
        <v>15</v>
      </c>
    </row>
    <row r="7" spans="1:16" ht="122.25" customHeight="1" thickTop="1" thickBot="1" x14ac:dyDescent="0.3">
      <c r="A7" s="46"/>
      <c r="B7" s="9" t="s">
        <v>8</v>
      </c>
      <c r="C7" s="9" t="s">
        <v>9</v>
      </c>
      <c r="D7" s="9" t="s">
        <v>10</v>
      </c>
      <c r="E7" s="9" t="s">
        <v>111</v>
      </c>
      <c r="F7" s="10" t="s">
        <v>112</v>
      </c>
      <c r="G7" s="10" t="s">
        <v>139</v>
      </c>
      <c r="H7" s="10" t="s">
        <v>119</v>
      </c>
      <c r="I7" s="9" t="s">
        <v>104</v>
      </c>
      <c r="J7" s="9" t="s">
        <v>138</v>
      </c>
      <c r="K7" s="9" t="s">
        <v>45</v>
      </c>
      <c r="L7" s="9" t="s">
        <v>106</v>
      </c>
      <c r="M7" s="10">
        <v>4</v>
      </c>
      <c r="N7" s="10">
        <v>4</v>
      </c>
    </row>
    <row r="8" spans="1:16" ht="409.6" customHeight="1" thickTop="1" thickBot="1" x14ac:dyDescent="0.3">
      <c r="A8" s="46"/>
      <c r="B8" s="23" t="s">
        <v>11</v>
      </c>
      <c r="C8" s="23" t="s">
        <v>176</v>
      </c>
      <c r="D8" s="23" t="s">
        <v>12</v>
      </c>
      <c r="E8" s="37" t="s">
        <v>117</v>
      </c>
      <c r="F8" s="23" t="s">
        <v>112</v>
      </c>
      <c r="G8" s="23" t="s">
        <v>104</v>
      </c>
      <c r="H8" s="38" t="s">
        <v>204</v>
      </c>
      <c r="I8" s="23" t="s">
        <v>104</v>
      </c>
      <c r="J8" s="25" t="s">
        <v>188</v>
      </c>
      <c r="K8" s="25" t="s">
        <v>207</v>
      </c>
      <c r="L8" s="37" t="s">
        <v>208</v>
      </c>
      <c r="M8" s="28">
        <v>30</v>
      </c>
      <c r="N8" s="28">
        <v>38</v>
      </c>
    </row>
    <row r="9" spans="1:16" ht="338.25" customHeight="1" thickTop="1" thickBot="1" x14ac:dyDescent="0.3">
      <c r="A9" s="14" t="s">
        <v>13</v>
      </c>
      <c r="B9" s="9" t="s">
        <v>14</v>
      </c>
      <c r="C9" s="9" t="s">
        <v>15</v>
      </c>
      <c r="D9" s="9" t="s">
        <v>16</v>
      </c>
      <c r="E9" s="9" t="s">
        <v>113</v>
      </c>
      <c r="F9" s="9" t="s">
        <v>112</v>
      </c>
      <c r="G9" s="9" t="s">
        <v>162</v>
      </c>
      <c r="H9" s="9" t="s">
        <v>119</v>
      </c>
      <c r="I9" s="9" t="s">
        <v>104</v>
      </c>
      <c r="J9" s="9" t="s">
        <v>17</v>
      </c>
      <c r="K9" s="9" t="s">
        <v>45</v>
      </c>
      <c r="L9" s="9" t="s">
        <v>163</v>
      </c>
      <c r="M9" s="9">
        <v>8</v>
      </c>
      <c r="N9" s="9">
        <v>8</v>
      </c>
    </row>
    <row r="10" spans="1:16" ht="151.5" customHeight="1" thickTop="1" thickBot="1" x14ac:dyDescent="0.3">
      <c r="A10" s="14" t="s">
        <v>18</v>
      </c>
      <c r="B10" s="13" t="s">
        <v>19</v>
      </c>
      <c r="C10" s="13" t="s">
        <v>20</v>
      </c>
      <c r="D10" s="13" t="s">
        <v>16</v>
      </c>
      <c r="E10" s="13" t="s">
        <v>113</v>
      </c>
      <c r="F10" s="13" t="s">
        <v>112</v>
      </c>
      <c r="G10" s="13" t="s">
        <v>114</v>
      </c>
      <c r="H10" s="13" t="s">
        <v>131</v>
      </c>
      <c r="I10" s="13" t="s">
        <v>195</v>
      </c>
      <c r="J10" s="13" t="s">
        <v>21</v>
      </c>
      <c r="K10" s="13" t="s">
        <v>22</v>
      </c>
      <c r="L10" s="13" t="s">
        <v>104</v>
      </c>
      <c r="M10" s="13" t="s">
        <v>104</v>
      </c>
      <c r="N10" s="13" t="s">
        <v>104</v>
      </c>
    </row>
    <row r="11" spans="1:16" ht="409.6" customHeight="1" thickTop="1" thickBot="1" x14ac:dyDescent="0.3">
      <c r="A11" s="46" t="s">
        <v>23</v>
      </c>
      <c r="B11" s="11" t="s">
        <v>24</v>
      </c>
      <c r="C11" s="11" t="s">
        <v>25</v>
      </c>
      <c r="D11" s="11" t="s">
        <v>26</v>
      </c>
      <c r="E11" s="11" t="s">
        <v>175</v>
      </c>
      <c r="F11" s="11" t="s">
        <v>112</v>
      </c>
      <c r="G11" s="11" t="s">
        <v>104</v>
      </c>
      <c r="H11" s="11" t="s">
        <v>226</v>
      </c>
      <c r="I11" s="11" t="s">
        <v>194</v>
      </c>
      <c r="J11" s="31" t="s">
        <v>181</v>
      </c>
      <c r="K11" s="39">
        <v>0.76</v>
      </c>
      <c r="L11" s="12" t="s">
        <v>184</v>
      </c>
      <c r="M11" s="30">
        <v>23</v>
      </c>
      <c r="N11" s="30">
        <v>24</v>
      </c>
    </row>
    <row r="12" spans="1:16" ht="166.5" customHeight="1" thickTop="1" thickBot="1" x14ac:dyDescent="0.3">
      <c r="A12" s="46"/>
      <c r="B12" s="10" t="s">
        <v>27</v>
      </c>
      <c r="C12" s="10" t="s">
        <v>174</v>
      </c>
      <c r="D12" s="10" t="s">
        <v>28</v>
      </c>
      <c r="E12" s="10" t="s">
        <v>127</v>
      </c>
      <c r="F12" s="10" t="s">
        <v>112</v>
      </c>
      <c r="G12" s="35" t="s">
        <v>233</v>
      </c>
      <c r="H12" s="10" t="s">
        <v>225</v>
      </c>
      <c r="I12" s="10" t="s">
        <v>224</v>
      </c>
      <c r="J12" s="35" t="s">
        <v>220</v>
      </c>
      <c r="K12" s="35" t="s">
        <v>45</v>
      </c>
      <c r="L12" s="35" t="s">
        <v>221</v>
      </c>
      <c r="M12" s="42">
        <v>12</v>
      </c>
      <c r="N12" s="41">
        <v>12</v>
      </c>
    </row>
    <row r="13" spans="1:16" ht="243.75" customHeight="1" thickTop="1" thickBot="1" x14ac:dyDescent="0.3">
      <c r="A13" s="46"/>
      <c r="B13" s="23" t="s">
        <v>29</v>
      </c>
      <c r="C13" s="23" t="s">
        <v>177</v>
      </c>
      <c r="D13" s="23" t="s">
        <v>12</v>
      </c>
      <c r="E13" s="23" t="s">
        <v>117</v>
      </c>
      <c r="F13" s="23" t="s">
        <v>112</v>
      </c>
      <c r="G13" s="23" t="s">
        <v>104</v>
      </c>
      <c r="H13" s="23" t="s">
        <v>228</v>
      </c>
      <c r="I13" s="23" t="s">
        <v>205</v>
      </c>
      <c r="J13" s="25" t="s">
        <v>166</v>
      </c>
      <c r="K13" s="25" t="s">
        <v>167</v>
      </c>
      <c r="L13" s="23" t="s">
        <v>107</v>
      </c>
      <c r="M13" s="26">
        <v>1</v>
      </c>
      <c r="N13" s="26">
        <v>1</v>
      </c>
    </row>
    <row r="14" spans="1:16" ht="260.25" customHeight="1" thickTop="1" thickBot="1" x14ac:dyDescent="0.3">
      <c r="A14" s="46"/>
      <c r="B14" s="23" t="s">
        <v>31</v>
      </c>
      <c r="C14" s="23" t="s">
        <v>177</v>
      </c>
      <c r="D14" s="23" t="s">
        <v>12</v>
      </c>
      <c r="E14" s="23" t="s">
        <v>117</v>
      </c>
      <c r="F14" s="23" t="s">
        <v>112</v>
      </c>
      <c r="G14" s="23" t="s">
        <v>104</v>
      </c>
      <c r="H14" s="23" t="s">
        <v>229</v>
      </c>
      <c r="I14" s="23" t="s">
        <v>206</v>
      </c>
      <c r="J14" s="25" t="s">
        <v>30</v>
      </c>
      <c r="K14" s="25" t="s">
        <v>168</v>
      </c>
      <c r="L14" s="25" t="s">
        <v>209</v>
      </c>
      <c r="M14" s="26">
        <v>0</v>
      </c>
      <c r="N14" s="28">
        <v>6</v>
      </c>
    </row>
    <row r="15" spans="1:16" ht="154.5" thickTop="1" thickBot="1" x14ac:dyDescent="0.3">
      <c r="A15" s="46"/>
      <c r="B15" s="13" t="s">
        <v>32</v>
      </c>
      <c r="C15" s="13" t="s">
        <v>33</v>
      </c>
      <c r="D15" s="13" t="s">
        <v>12</v>
      </c>
      <c r="E15" s="13" t="s">
        <v>104</v>
      </c>
      <c r="F15" s="13" t="s">
        <v>104</v>
      </c>
      <c r="G15" s="13" t="s">
        <v>196</v>
      </c>
      <c r="H15" s="13" t="s">
        <v>118</v>
      </c>
      <c r="I15" s="13" t="s">
        <v>104</v>
      </c>
      <c r="J15" s="13" t="s">
        <v>34</v>
      </c>
      <c r="K15" s="13" t="s">
        <v>35</v>
      </c>
      <c r="L15" s="13" t="s">
        <v>104</v>
      </c>
      <c r="M15" s="13"/>
      <c r="N15" s="13"/>
    </row>
    <row r="16" spans="1:16" ht="192.75" customHeight="1" thickTop="1" thickBot="1" x14ac:dyDescent="0.3">
      <c r="A16" s="46" t="s">
        <v>36</v>
      </c>
      <c r="B16" s="11" t="s">
        <v>37</v>
      </c>
      <c r="C16" s="11" t="s">
        <v>25</v>
      </c>
      <c r="D16" s="11" t="s">
        <v>26</v>
      </c>
      <c r="E16" s="11" t="s">
        <v>175</v>
      </c>
      <c r="F16" s="11" t="s">
        <v>112</v>
      </c>
      <c r="G16" s="11" t="s">
        <v>104</v>
      </c>
      <c r="H16" s="11" t="s">
        <v>227</v>
      </c>
      <c r="I16" s="11" t="s">
        <v>194</v>
      </c>
      <c r="J16" s="12" t="s">
        <v>216</v>
      </c>
      <c r="K16" s="31" t="s">
        <v>217</v>
      </c>
      <c r="L16" s="31" t="s">
        <v>218</v>
      </c>
      <c r="M16" s="30">
        <v>39</v>
      </c>
      <c r="N16" s="30">
        <v>41</v>
      </c>
    </row>
    <row r="17" spans="1:14" ht="90.75" thickTop="1" thickBot="1" x14ac:dyDescent="0.3">
      <c r="A17" s="46"/>
      <c r="B17" s="13" t="s">
        <v>38</v>
      </c>
      <c r="C17" s="13" t="s">
        <v>39</v>
      </c>
      <c r="D17" s="13" t="s">
        <v>28</v>
      </c>
      <c r="E17" s="13" t="s">
        <v>127</v>
      </c>
      <c r="F17" s="13" t="s">
        <v>136</v>
      </c>
      <c r="G17" s="13" t="s">
        <v>129</v>
      </c>
      <c r="H17" s="13" t="s">
        <v>130</v>
      </c>
      <c r="I17" s="13" t="s">
        <v>104</v>
      </c>
      <c r="J17" s="43" t="s">
        <v>40</v>
      </c>
      <c r="K17" s="43" t="s">
        <v>35</v>
      </c>
      <c r="L17" s="43" t="s">
        <v>120</v>
      </c>
      <c r="M17" s="43"/>
      <c r="N17" s="13"/>
    </row>
    <row r="18" spans="1:14" ht="75.75" customHeight="1" thickTop="1" thickBot="1" x14ac:dyDescent="0.3">
      <c r="A18" s="46" t="s">
        <v>41</v>
      </c>
      <c r="B18" s="9" t="s">
        <v>92</v>
      </c>
      <c r="C18" s="9" t="s">
        <v>93</v>
      </c>
      <c r="D18" s="9" t="s">
        <v>10</v>
      </c>
      <c r="E18" s="9" t="s">
        <v>111</v>
      </c>
      <c r="F18" s="9" t="s">
        <v>112</v>
      </c>
      <c r="G18" s="9" t="s">
        <v>94</v>
      </c>
      <c r="H18" s="9" t="s">
        <v>119</v>
      </c>
      <c r="I18" s="9" t="s">
        <v>104</v>
      </c>
      <c r="J18" s="9">
        <v>43210</v>
      </c>
      <c r="K18" s="22">
        <v>1</v>
      </c>
      <c r="L18" s="9" t="s">
        <v>123</v>
      </c>
      <c r="M18" s="9">
        <v>6</v>
      </c>
      <c r="N18" s="9">
        <v>6</v>
      </c>
    </row>
    <row r="19" spans="1:14" ht="198" customHeight="1" thickTop="1" thickBot="1" x14ac:dyDescent="0.3">
      <c r="A19" s="46"/>
      <c r="B19" s="9" t="s">
        <v>95</v>
      </c>
      <c r="C19" s="9" t="s">
        <v>169</v>
      </c>
      <c r="D19" s="9" t="s">
        <v>10</v>
      </c>
      <c r="E19" s="9" t="s">
        <v>111</v>
      </c>
      <c r="F19" s="9" t="s">
        <v>112</v>
      </c>
      <c r="G19" s="9" t="s">
        <v>180</v>
      </c>
      <c r="H19" s="9" t="s">
        <v>119</v>
      </c>
      <c r="I19" s="9" t="s">
        <v>104</v>
      </c>
      <c r="J19" s="9" t="s">
        <v>183</v>
      </c>
      <c r="K19" s="9" t="s">
        <v>45</v>
      </c>
      <c r="L19" s="9" t="s">
        <v>145</v>
      </c>
      <c r="M19" s="9">
        <v>10</v>
      </c>
      <c r="N19" s="9">
        <v>11</v>
      </c>
    </row>
    <row r="20" spans="1:14" ht="94.5" customHeight="1" thickTop="1" thickBot="1" x14ac:dyDescent="0.3">
      <c r="A20" s="46"/>
      <c r="B20" s="9" t="s">
        <v>96</v>
      </c>
      <c r="C20" s="9" t="s">
        <v>97</v>
      </c>
      <c r="D20" s="9" t="s">
        <v>78</v>
      </c>
      <c r="E20" s="9" t="s">
        <v>111</v>
      </c>
      <c r="F20" s="9" t="s">
        <v>112</v>
      </c>
      <c r="G20" s="9" t="s">
        <v>170</v>
      </c>
      <c r="H20" s="9" t="s">
        <v>119</v>
      </c>
      <c r="I20" s="9" t="s">
        <v>104</v>
      </c>
      <c r="J20" s="9">
        <v>43551</v>
      </c>
      <c r="K20" s="9">
        <v>1</v>
      </c>
      <c r="L20" s="9"/>
      <c r="M20" s="9"/>
      <c r="N20" s="9"/>
    </row>
    <row r="21" spans="1:14" ht="151.5" customHeight="1" thickTop="1" thickBot="1" x14ac:dyDescent="0.3">
      <c r="A21" s="46"/>
      <c r="B21" s="9" t="s">
        <v>98</v>
      </c>
      <c r="C21" s="9" t="s">
        <v>42</v>
      </c>
      <c r="D21" s="9" t="s">
        <v>10</v>
      </c>
      <c r="E21" s="9" t="s">
        <v>111</v>
      </c>
      <c r="F21" s="9" t="s">
        <v>112</v>
      </c>
      <c r="G21" s="9" t="s">
        <v>197</v>
      </c>
      <c r="H21" s="9" t="s">
        <v>119</v>
      </c>
      <c r="I21" s="9" t="s">
        <v>182</v>
      </c>
      <c r="J21" s="9" t="s">
        <v>199</v>
      </c>
      <c r="K21" s="9" t="s">
        <v>45</v>
      </c>
      <c r="L21" s="9" t="s">
        <v>145</v>
      </c>
      <c r="M21" s="9">
        <v>11</v>
      </c>
      <c r="N21" s="9">
        <v>11</v>
      </c>
    </row>
    <row r="22" spans="1:14" ht="90.75" thickTop="1" thickBot="1" x14ac:dyDescent="0.3">
      <c r="A22" s="46"/>
      <c r="B22" s="9" t="s">
        <v>99</v>
      </c>
      <c r="C22" s="9" t="s">
        <v>100</v>
      </c>
      <c r="D22" s="9" t="s">
        <v>10</v>
      </c>
      <c r="E22" s="9" t="s">
        <v>111</v>
      </c>
      <c r="F22" s="9" t="s">
        <v>104</v>
      </c>
      <c r="G22" s="9" t="s">
        <v>186</v>
      </c>
      <c r="H22" s="9" t="s">
        <v>119</v>
      </c>
      <c r="I22" s="9" t="s">
        <v>104</v>
      </c>
      <c r="J22" s="9" t="s">
        <v>103</v>
      </c>
      <c r="K22" s="22">
        <v>1</v>
      </c>
      <c r="L22" s="9" t="s">
        <v>120</v>
      </c>
      <c r="M22" s="9"/>
      <c r="N22" s="9"/>
    </row>
    <row r="23" spans="1:14" ht="158.25" customHeight="1" thickTop="1" thickBot="1" x14ac:dyDescent="0.3">
      <c r="A23" s="46"/>
      <c r="B23" s="9" t="s">
        <v>101</v>
      </c>
      <c r="C23" s="9" t="s">
        <v>105</v>
      </c>
      <c r="D23" s="9" t="s">
        <v>10</v>
      </c>
      <c r="E23" s="9" t="s">
        <v>111</v>
      </c>
      <c r="F23" s="9" t="s">
        <v>112</v>
      </c>
      <c r="G23" s="9" t="s">
        <v>187</v>
      </c>
      <c r="H23" s="9" t="s">
        <v>119</v>
      </c>
      <c r="I23" s="9" t="s">
        <v>104</v>
      </c>
      <c r="J23" s="9">
        <v>43542</v>
      </c>
      <c r="K23" s="22">
        <v>1</v>
      </c>
      <c r="L23" s="9" t="s">
        <v>123</v>
      </c>
      <c r="M23" s="9">
        <v>6</v>
      </c>
      <c r="N23" s="9">
        <v>6</v>
      </c>
    </row>
    <row r="24" spans="1:14" ht="140.25" customHeight="1" thickTop="1" thickBot="1" x14ac:dyDescent="0.3">
      <c r="A24" s="46"/>
      <c r="B24" s="9" t="s">
        <v>124</v>
      </c>
      <c r="C24" s="9" t="s">
        <v>43</v>
      </c>
      <c r="D24" s="9" t="s">
        <v>12</v>
      </c>
      <c r="E24" s="9" t="s">
        <v>117</v>
      </c>
      <c r="F24" s="9" t="s">
        <v>112</v>
      </c>
      <c r="G24" s="9" t="s">
        <v>133</v>
      </c>
      <c r="H24" s="9" t="s">
        <v>119</v>
      </c>
      <c r="I24" s="9" t="s">
        <v>104</v>
      </c>
      <c r="J24" s="9" t="s">
        <v>44</v>
      </c>
      <c r="K24" s="9" t="s">
        <v>45</v>
      </c>
      <c r="L24" s="9" t="s">
        <v>107</v>
      </c>
      <c r="M24" s="9">
        <v>1</v>
      </c>
      <c r="N24" s="9">
        <v>1</v>
      </c>
    </row>
    <row r="25" spans="1:14" ht="90.75" thickTop="1" thickBot="1" x14ac:dyDescent="0.3">
      <c r="A25" s="46" t="s">
        <v>46</v>
      </c>
      <c r="B25" s="9" t="s">
        <v>47</v>
      </c>
      <c r="C25" s="9" t="s">
        <v>48</v>
      </c>
      <c r="D25" s="9" t="s">
        <v>26</v>
      </c>
      <c r="E25" s="9" t="s">
        <v>116</v>
      </c>
      <c r="F25" s="9" t="s">
        <v>112</v>
      </c>
      <c r="G25" s="9" t="s">
        <v>160</v>
      </c>
      <c r="H25" s="9" t="s">
        <v>119</v>
      </c>
      <c r="I25" s="9" t="s">
        <v>161</v>
      </c>
      <c r="J25" s="9" t="s">
        <v>143</v>
      </c>
      <c r="K25" s="9">
        <v>1</v>
      </c>
      <c r="L25" s="9" t="s">
        <v>142</v>
      </c>
      <c r="M25" s="9">
        <v>5</v>
      </c>
      <c r="N25" s="9">
        <v>5</v>
      </c>
    </row>
    <row r="26" spans="1:14" ht="235.5" customHeight="1" thickTop="1" thickBot="1" x14ac:dyDescent="0.3">
      <c r="A26" s="46"/>
      <c r="B26" s="13" t="s">
        <v>49</v>
      </c>
      <c r="C26" s="13" t="s">
        <v>50</v>
      </c>
      <c r="D26" s="13" t="s">
        <v>51</v>
      </c>
      <c r="E26" s="13" t="s">
        <v>117</v>
      </c>
      <c r="F26" s="13" t="s">
        <v>136</v>
      </c>
      <c r="G26" s="13" t="s">
        <v>132</v>
      </c>
      <c r="H26" s="13" t="s">
        <v>165</v>
      </c>
      <c r="I26" s="13" t="s">
        <v>104</v>
      </c>
      <c r="J26" s="13" t="s">
        <v>104</v>
      </c>
      <c r="K26" s="13" t="s">
        <v>104</v>
      </c>
      <c r="L26" s="13" t="s">
        <v>104</v>
      </c>
      <c r="M26" s="13" t="s">
        <v>104</v>
      </c>
      <c r="N26" s="13" t="s">
        <v>104</v>
      </c>
    </row>
    <row r="27" spans="1:14" ht="78" thickTop="1" thickBot="1" x14ac:dyDescent="0.3">
      <c r="A27" s="46"/>
      <c r="B27" s="9" t="s">
        <v>52</v>
      </c>
      <c r="C27" s="9" t="s">
        <v>53</v>
      </c>
      <c r="D27" s="9" t="s">
        <v>51</v>
      </c>
      <c r="E27" s="9" t="s">
        <v>117</v>
      </c>
      <c r="F27" s="9" t="s">
        <v>115</v>
      </c>
      <c r="G27" s="9" t="s">
        <v>146</v>
      </c>
      <c r="H27" s="9" t="s">
        <v>119</v>
      </c>
      <c r="I27" s="9" t="s">
        <v>104</v>
      </c>
      <c r="J27" s="9" t="s">
        <v>54</v>
      </c>
      <c r="K27" s="9" t="s">
        <v>45</v>
      </c>
      <c r="L27" s="9"/>
      <c r="M27" s="9"/>
      <c r="N27" s="9"/>
    </row>
    <row r="28" spans="1:14" ht="84" customHeight="1" thickTop="1" thickBot="1" x14ac:dyDescent="0.3">
      <c r="A28" s="46"/>
      <c r="B28" s="9" t="s">
        <v>55</v>
      </c>
      <c r="C28" s="9" t="s">
        <v>53</v>
      </c>
      <c r="D28" s="9" t="s">
        <v>51</v>
      </c>
      <c r="E28" s="9" t="s">
        <v>117</v>
      </c>
      <c r="F28" s="9" t="s">
        <v>137</v>
      </c>
      <c r="G28" s="9" t="s">
        <v>125</v>
      </c>
      <c r="H28" s="9" t="s">
        <v>119</v>
      </c>
      <c r="I28" s="9" t="s">
        <v>104</v>
      </c>
      <c r="J28" s="9" t="s">
        <v>34</v>
      </c>
      <c r="K28" s="9" t="s">
        <v>45</v>
      </c>
      <c r="L28" s="9" t="s">
        <v>120</v>
      </c>
      <c r="M28" s="9"/>
      <c r="N28" s="9"/>
    </row>
    <row r="29" spans="1:14" ht="124.5" customHeight="1" thickTop="1" thickBot="1" x14ac:dyDescent="0.3">
      <c r="A29" s="46"/>
      <c r="B29" s="9" t="s">
        <v>56</v>
      </c>
      <c r="C29" s="9" t="s">
        <v>57</v>
      </c>
      <c r="D29" s="9" t="s">
        <v>51</v>
      </c>
      <c r="E29" s="9" t="s">
        <v>117</v>
      </c>
      <c r="F29" s="9" t="s">
        <v>112</v>
      </c>
      <c r="G29" s="9" t="s">
        <v>58</v>
      </c>
      <c r="H29" s="9" t="s">
        <v>119</v>
      </c>
      <c r="I29" s="9" t="s">
        <v>104</v>
      </c>
      <c r="J29" s="9" t="s">
        <v>34</v>
      </c>
      <c r="K29" s="9" t="s">
        <v>45</v>
      </c>
      <c r="L29" s="9" t="s">
        <v>120</v>
      </c>
      <c r="M29" s="9"/>
      <c r="N29" s="9"/>
    </row>
    <row r="30" spans="1:14" ht="52.5" thickTop="1" thickBot="1" x14ac:dyDescent="0.3">
      <c r="A30" s="46"/>
      <c r="B30" s="10" t="s">
        <v>59</v>
      </c>
      <c r="C30" s="10" t="s">
        <v>128</v>
      </c>
      <c r="D30" s="10" t="s">
        <v>28</v>
      </c>
      <c r="E30" s="10" t="s">
        <v>127</v>
      </c>
      <c r="F30" s="10" t="s">
        <v>112</v>
      </c>
      <c r="G30" s="35" t="s">
        <v>233</v>
      </c>
      <c r="H30" s="10" t="s">
        <v>225</v>
      </c>
      <c r="I30" s="10" t="s">
        <v>104</v>
      </c>
      <c r="J30" s="35" t="s">
        <v>143</v>
      </c>
      <c r="K30" s="35" t="s">
        <v>45</v>
      </c>
      <c r="L30" s="35" t="s">
        <v>223</v>
      </c>
      <c r="M30" s="42">
        <v>9</v>
      </c>
      <c r="N30" s="41">
        <v>9</v>
      </c>
    </row>
    <row r="31" spans="1:14" ht="103.5" customHeight="1" thickTop="1" thickBot="1" x14ac:dyDescent="0.3">
      <c r="A31" s="46" t="s">
        <v>60</v>
      </c>
      <c r="B31" s="9" t="s">
        <v>61</v>
      </c>
      <c r="C31" s="9" t="s">
        <v>62</v>
      </c>
      <c r="D31" s="9" t="s">
        <v>12</v>
      </c>
      <c r="E31" s="9" t="s">
        <v>117</v>
      </c>
      <c r="F31" s="9" t="s">
        <v>112</v>
      </c>
      <c r="G31" s="9" t="s">
        <v>63</v>
      </c>
      <c r="H31" s="9" t="s">
        <v>119</v>
      </c>
      <c r="I31" s="9" t="s">
        <v>104</v>
      </c>
      <c r="J31" s="9" t="s">
        <v>34</v>
      </c>
      <c r="K31" s="9" t="s">
        <v>45</v>
      </c>
      <c r="L31" s="9" t="s">
        <v>120</v>
      </c>
      <c r="M31" s="9"/>
      <c r="N31" s="9"/>
    </row>
    <row r="32" spans="1:14" ht="408" customHeight="1" thickTop="1" thickBot="1" x14ac:dyDescent="0.3">
      <c r="A32" s="46"/>
      <c r="B32" s="12" t="s">
        <v>64</v>
      </c>
      <c r="C32" s="12" t="s">
        <v>65</v>
      </c>
      <c r="D32" s="12" t="s">
        <v>16</v>
      </c>
      <c r="E32" s="12" t="s">
        <v>117</v>
      </c>
      <c r="F32" s="12" t="s">
        <v>112</v>
      </c>
      <c r="G32" s="12" t="s">
        <v>104</v>
      </c>
      <c r="H32" s="12" t="s">
        <v>219</v>
      </c>
      <c r="I32" s="11" t="s">
        <v>194</v>
      </c>
      <c r="J32" s="31" t="s">
        <v>210</v>
      </c>
      <c r="K32" s="31" t="s">
        <v>211</v>
      </c>
      <c r="L32" s="31" t="s">
        <v>212</v>
      </c>
      <c r="M32" s="29">
        <v>21</v>
      </c>
      <c r="N32" s="29">
        <v>24</v>
      </c>
    </row>
    <row r="33" spans="1:14" ht="78" thickTop="1" thickBot="1" x14ac:dyDescent="0.3">
      <c r="A33" s="14" t="s">
        <v>66</v>
      </c>
      <c r="B33" s="9" t="s">
        <v>67</v>
      </c>
      <c r="C33" s="9" t="s">
        <v>68</v>
      </c>
      <c r="D33" s="9" t="s">
        <v>69</v>
      </c>
      <c r="E33" s="9" t="s">
        <v>121</v>
      </c>
      <c r="F33" s="9" t="s">
        <v>137</v>
      </c>
      <c r="G33" s="9" t="s">
        <v>140</v>
      </c>
      <c r="H33" s="9" t="s">
        <v>119</v>
      </c>
      <c r="I33" s="9" t="s">
        <v>104</v>
      </c>
      <c r="J33" s="9" t="s">
        <v>34</v>
      </c>
      <c r="K33" s="9" t="s">
        <v>141</v>
      </c>
      <c r="L33" s="9" t="s">
        <v>120</v>
      </c>
      <c r="M33" s="9" t="s">
        <v>104</v>
      </c>
      <c r="N33" s="9" t="s">
        <v>104</v>
      </c>
    </row>
    <row r="34" spans="1:14" ht="153.75" customHeight="1" thickTop="1" thickBot="1" x14ac:dyDescent="0.3">
      <c r="A34" s="46" t="s">
        <v>70</v>
      </c>
      <c r="B34" s="13" t="s">
        <v>71</v>
      </c>
      <c r="C34" s="13" t="s">
        <v>72</v>
      </c>
      <c r="D34" s="13" t="s">
        <v>73</v>
      </c>
      <c r="E34" s="13" t="s">
        <v>126</v>
      </c>
      <c r="F34" s="13" t="s">
        <v>136</v>
      </c>
      <c r="G34" s="13" t="s">
        <v>104</v>
      </c>
      <c r="H34" s="13" t="s">
        <v>164</v>
      </c>
      <c r="I34" s="13" t="s">
        <v>193</v>
      </c>
      <c r="J34" s="13" t="s">
        <v>34</v>
      </c>
      <c r="K34" s="13" t="s">
        <v>35</v>
      </c>
      <c r="L34" s="13" t="s">
        <v>120</v>
      </c>
      <c r="M34" s="13"/>
      <c r="N34" s="13"/>
    </row>
    <row r="35" spans="1:14" ht="84" customHeight="1" thickTop="1" thickBot="1" x14ac:dyDescent="0.3">
      <c r="A35" s="46"/>
      <c r="B35" s="9" t="s">
        <v>74</v>
      </c>
      <c r="C35" s="9" t="s">
        <v>42</v>
      </c>
      <c r="D35" s="9" t="s">
        <v>10</v>
      </c>
      <c r="E35" s="9" t="s">
        <v>122</v>
      </c>
      <c r="F35" s="9" t="s">
        <v>112</v>
      </c>
      <c r="G35" s="9" t="s">
        <v>198</v>
      </c>
      <c r="H35" s="9" t="s">
        <v>119</v>
      </c>
      <c r="I35" s="9" t="s">
        <v>104</v>
      </c>
      <c r="J35" s="9" t="s">
        <v>200</v>
      </c>
      <c r="K35" s="9" t="s">
        <v>45</v>
      </c>
      <c r="L35" s="9" t="s">
        <v>201</v>
      </c>
      <c r="M35" s="9">
        <v>21</v>
      </c>
      <c r="N35" s="9">
        <v>21</v>
      </c>
    </row>
    <row r="36" spans="1:14" ht="186.75" customHeight="1" thickTop="1" thickBot="1" x14ac:dyDescent="0.3">
      <c r="A36" s="46" t="s">
        <v>75</v>
      </c>
      <c r="B36" s="11" t="s">
        <v>76</v>
      </c>
      <c r="C36" s="11" t="s">
        <v>77</v>
      </c>
      <c r="D36" s="11" t="s">
        <v>78</v>
      </c>
      <c r="E36" s="11" t="s">
        <v>122</v>
      </c>
      <c r="F36" s="11" t="s">
        <v>112</v>
      </c>
      <c r="G36" s="11"/>
      <c r="H36" s="11" t="s">
        <v>192</v>
      </c>
      <c r="I36" s="11" t="s">
        <v>194</v>
      </c>
      <c r="J36" s="11" t="s">
        <v>189</v>
      </c>
      <c r="K36" s="31" t="s">
        <v>191</v>
      </c>
      <c r="L36" s="31" t="s">
        <v>190</v>
      </c>
      <c r="M36" s="27">
        <v>4</v>
      </c>
      <c r="N36" s="27">
        <v>16</v>
      </c>
    </row>
    <row r="37" spans="1:14" ht="177.75" customHeight="1" thickTop="1" thickBot="1" x14ac:dyDescent="0.3">
      <c r="A37" s="46"/>
      <c r="B37" s="32" t="s">
        <v>79</v>
      </c>
      <c r="C37" s="32" t="s">
        <v>80</v>
      </c>
      <c r="D37" s="32" t="s">
        <v>51</v>
      </c>
      <c r="E37" s="32" t="s">
        <v>111</v>
      </c>
      <c r="F37" s="32" t="s">
        <v>112</v>
      </c>
      <c r="G37" s="32" t="s">
        <v>104</v>
      </c>
      <c r="H37" s="32" t="s">
        <v>231</v>
      </c>
      <c r="I37" s="32" t="s">
        <v>202</v>
      </c>
      <c r="J37" s="33" t="s">
        <v>178</v>
      </c>
      <c r="K37" s="32" t="s">
        <v>179</v>
      </c>
      <c r="L37" s="32" t="s">
        <v>185</v>
      </c>
      <c r="M37" s="32">
        <v>3</v>
      </c>
      <c r="N37" s="34">
        <v>3</v>
      </c>
    </row>
    <row r="38" spans="1:14" ht="51" customHeight="1" thickTop="1" thickBot="1" x14ac:dyDescent="0.3">
      <c r="A38" s="46" t="s">
        <v>81</v>
      </c>
      <c r="B38" s="35" t="s">
        <v>82</v>
      </c>
      <c r="C38" s="35" t="s">
        <v>172</v>
      </c>
      <c r="D38" s="35" t="s">
        <v>69</v>
      </c>
      <c r="E38" s="35" t="s">
        <v>121</v>
      </c>
      <c r="F38" s="35" t="s">
        <v>115</v>
      </c>
      <c r="G38" s="35" t="s">
        <v>232</v>
      </c>
      <c r="H38" s="35" t="s">
        <v>119</v>
      </c>
      <c r="I38" s="35" t="s">
        <v>104</v>
      </c>
      <c r="J38" s="35" t="s">
        <v>203</v>
      </c>
      <c r="K38" s="35" t="s">
        <v>45</v>
      </c>
      <c r="L38" s="35" t="s">
        <v>214</v>
      </c>
      <c r="M38" s="36">
        <v>123</v>
      </c>
      <c r="N38" s="36">
        <v>123</v>
      </c>
    </row>
    <row r="39" spans="1:14" ht="51.75" customHeight="1" thickTop="1" thickBot="1" x14ac:dyDescent="0.3">
      <c r="A39" s="46"/>
      <c r="B39" s="13" t="s">
        <v>83</v>
      </c>
      <c r="C39" s="13" t="s">
        <v>84</v>
      </c>
      <c r="D39" s="13" t="s">
        <v>85</v>
      </c>
      <c r="E39" s="13" t="s">
        <v>126</v>
      </c>
      <c r="F39" s="13" t="s">
        <v>112</v>
      </c>
      <c r="G39" s="13" t="s">
        <v>164</v>
      </c>
      <c r="H39" s="13" t="s">
        <v>164</v>
      </c>
      <c r="I39" s="13" t="s">
        <v>104</v>
      </c>
      <c r="J39" s="13" t="s">
        <v>34</v>
      </c>
      <c r="K39" s="13" t="s">
        <v>35</v>
      </c>
      <c r="L39" s="13" t="s">
        <v>120</v>
      </c>
      <c r="M39" s="13" t="s">
        <v>104</v>
      </c>
      <c r="N39" s="13"/>
    </row>
    <row r="40" spans="1:14" ht="49.5" customHeight="1" thickTop="1" thickBot="1" x14ac:dyDescent="0.3">
      <c r="A40" s="14" t="s">
        <v>86</v>
      </c>
      <c r="B40" s="35" t="s">
        <v>87</v>
      </c>
      <c r="C40" s="35" t="s">
        <v>173</v>
      </c>
      <c r="D40" s="35" t="s">
        <v>69</v>
      </c>
      <c r="E40" s="35" t="s">
        <v>121</v>
      </c>
      <c r="F40" s="35" t="s">
        <v>112</v>
      </c>
      <c r="G40" s="40" t="s">
        <v>222</v>
      </c>
      <c r="H40" s="35" t="s">
        <v>119</v>
      </c>
      <c r="I40" s="35" t="s">
        <v>104</v>
      </c>
      <c r="J40" s="35" t="s">
        <v>203</v>
      </c>
      <c r="K40" s="35" t="s">
        <v>45</v>
      </c>
      <c r="L40" s="35" t="s">
        <v>213</v>
      </c>
      <c r="M40" s="36">
        <v>27</v>
      </c>
      <c r="N40" s="36">
        <v>27</v>
      </c>
    </row>
    <row r="41" spans="1:14" ht="105" customHeight="1" thickTop="1" thickBot="1" x14ac:dyDescent="0.3">
      <c r="A41" s="14" t="s">
        <v>88</v>
      </c>
      <c r="B41" s="9" t="s">
        <v>89</v>
      </c>
      <c r="C41" s="9" t="s">
        <v>90</v>
      </c>
      <c r="D41" s="9" t="s">
        <v>91</v>
      </c>
      <c r="E41" s="9" t="s">
        <v>111</v>
      </c>
      <c r="F41" s="9" t="s">
        <v>112</v>
      </c>
      <c r="G41" s="9" t="s">
        <v>147</v>
      </c>
      <c r="H41" s="9" t="s">
        <v>119</v>
      </c>
      <c r="I41" s="9" t="s">
        <v>104</v>
      </c>
      <c r="J41" s="9" t="s">
        <v>144</v>
      </c>
      <c r="K41" s="9" t="s">
        <v>45</v>
      </c>
      <c r="L41" s="9" t="s">
        <v>145</v>
      </c>
      <c r="M41" s="9">
        <v>11</v>
      </c>
      <c r="N41" s="9">
        <v>11</v>
      </c>
    </row>
    <row r="42" spans="1:14" ht="42.75" customHeight="1" thickTop="1" x14ac:dyDescent="0.25">
      <c r="L42" s="1" t="s">
        <v>157</v>
      </c>
      <c r="M42" s="21">
        <f>M41+M40+M38+M37+M36+M35+M32+M30+M25+M24+M23+M21+M19+M18+M16+M14+M13+M12+M11+M9+M8+M7+M6</f>
        <v>390</v>
      </c>
      <c r="N42" s="21">
        <f>N41+N38+N40+N37+N36+N35+N32+N30+N25+N24+N23+N21+N19+N18+N16+N14+N13+N12+N11+N9+N8+N7+N6</f>
        <v>423</v>
      </c>
    </row>
    <row r="43" spans="1:14" ht="60" x14ac:dyDescent="0.25">
      <c r="L43" s="3" t="s">
        <v>158</v>
      </c>
      <c r="M43" s="3" t="s">
        <v>159</v>
      </c>
      <c r="N43" s="4">
        <f>M42/N42</f>
        <v>0.92198581560283688</v>
      </c>
    </row>
  </sheetData>
  <autoFilter ref="A5:K43"/>
  <mergeCells count="13">
    <mergeCell ref="A1:N1"/>
    <mergeCell ref="A2:H3"/>
    <mergeCell ref="I2:I3"/>
    <mergeCell ref="A38:A39"/>
    <mergeCell ref="A11:A15"/>
    <mergeCell ref="A16:A17"/>
    <mergeCell ref="A18:A24"/>
    <mergeCell ref="A25:A30"/>
    <mergeCell ref="A31:A32"/>
    <mergeCell ref="A4:N4"/>
    <mergeCell ref="A6:A8"/>
    <mergeCell ref="A34:A35"/>
    <mergeCell ref="A36:A37"/>
  </mergeCells>
  <pageMargins left="0.511811024" right="0.511811024" top="0.78740157499999996" bottom="0.78740157499999996" header="0.31496062000000002" footer="0.31496062000000002"/>
  <pageSetup paperSize="9" scale="5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Andamento das iniciativas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Barbosa da Silva Junior</dc:creator>
  <cp:lastModifiedBy>Mariana Lombardo de Lima</cp:lastModifiedBy>
  <cp:lastPrinted>2018-11-14T14:54:04Z</cp:lastPrinted>
  <dcterms:created xsi:type="dcterms:W3CDTF">2018-07-27T19:46:49Z</dcterms:created>
  <dcterms:modified xsi:type="dcterms:W3CDTF">2020-06-01T14:15:24Z</dcterms:modified>
</cp:coreProperties>
</file>